
<file path=[Content_Types].xml><?xml version="1.0" encoding="utf-8"?>
<Types xmlns="http://schemas.openxmlformats.org/package/2006/content-types"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argetMode="Internal" Type="http://schemas.openxmlformats.org/officeDocument/2006/relationships/officeDocument"/><Relationship Id="rId2" Target="docProps/core.xml" TargetMode="Internal" Type="http://schemas.openxmlformats.org/package/2006/relationships/metadata/core-properties"/><Relationship Id="rId3" Target="docProps/app.xml" TargetMode="Interna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MTM TEAM (NEW)\RA work\Data\Long run dataset\Fiscal and other asset stocks data\BGS Database\"/>
    </mc:Choice>
  </mc:AlternateContent>
  <xr:revisionPtr documentId="13_ncr:1_{63BABE39-C889-4A15-BECF-3ED18D3F71BB}" revIDLastSave="0" xr10:uidLastSave="{00000000-0000-0000-0000-000000000000}" xr6:coauthVersionLast="47" xr6:coauthVersionMax="47"/>
  <bookViews>
    <workbookView activeTab="1" windowHeight="15720" windowWidth="29040" xWindow="-28920" yWindow="-120" xr2:uid="{00000000-000D-0000-FFFF-FFFF00000000}"/>
  </bookViews>
  <sheets>
    <sheet name="Codes" sheetId="2" r:id="rId1"/>
    <sheet name="Details" sheetId="3" r:id="rId2"/>
    <sheet name="IL Details" sheetId="4" r:id="rId3"/>
    <sheet name="STRIPS" sheetId="5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<sst xmlns="http://schemas.openxmlformats.org/spreadsheetml/2006/main" count="3324" uniqueCount="1731">
  <si>
    <t>Worksheet name:</t>
  </si>
  <si>
    <t>Codes</t>
  </si>
  <si>
    <t>Used by DMO</t>
  </si>
  <si>
    <t>Coupons</t>
  </si>
  <si>
    <t>AN</t>
  </si>
  <si>
    <t>Annuities</t>
  </si>
  <si>
    <t>H</t>
  </si>
  <si>
    <t>CL</t>
  </si>
  <si>
    <t>Consolidated</t>
  </si>
  <si>
    <t>Q</t>
  </si>
  <si>
    <t>CV</t>
  </si>
  <si>
    <t>Conversion</t>
  </si>
  <si>
    <t>T</t>
  </si>
  <si>
    <t>EX</t>
  </si>
  <si>
    <t>Exchequer</t>
  </si>
  <si>
    <t>A</t>
  </si>
  <si>
    <t>FD</t>
  </si>
  <si>
    <t>Funding</t>
  </si>
  <si>
    <t>B</t>
  </si>
  <si>
    <t xml:space="preserve">FR </t>
  </si>
  <si>
    <t>Floating Rate</t>
  </si>
  <si>
    <t>C</t>
  </si>
  <si>
    <t>IL</t>
  </si>
  <si>
    <t>Index Linked</t>
  </si>
  <si>
    <t>D</t>
  </si>
  <si>
    <t>ILC</t>
  </si>
  <si>
    <t>Index Linked Convertible</t>
  </si>
  <si>
    <t>TG</t>
  </si>
  <si>
    <t>Treasury gilt</t>
  </si>
  <si>
    <t>TY</t>
  </si>
  <si>
    <t>Treasury</t>
  </si>
  <si>
    <t>TYC</t>
  </si>
  <si>
    <t>Treasury Convertible</t>
  </si>
  <si>
    <t>WR</t>
  </si>
  <si>
    <t>War</t>
  </si>
  <si>
    <t>Added</t>
  </si>
  <si>
    <t>BA</t>
  </si>
  <si>
    <t>BEA</t>
  </si>
  <si>
    <t>BO</t>
  </si>
  <si>
    <t>BOAC</t>
  </si>
  <si>
    <t>BE</t>
  </si>
  <si>
    <t>British Electric</t>
  </si>
  <si>
    <t>BT</t>
  </si>
  <si>
    <t>British Transport</t>
  </si>
  <si>
    <t>EG</t>
  </si>
  <si>
    <t>Exchequer Gas</t>
  </si>
  <si>
    <t>EXC</t>
  </si>
  <si>
    <t>Exchequer Convertible</t>
  </si>
  <si>
    <t>RD</t>
  </si>
  <si>
    <t>Redemption</t>
  </si>
  <si>
    <t>SB</t>
  </si>
  <si>
    <t>Savings Bonds</t>
  </si>
  <si>
    <t>VR</t>
  </si>
  <si>
    <t>Variable Rate</t>
  </si>
  <si>
    <t>VY</t>
  </si>
  <si>
    <t>Victory</t>
  </si>
  <si>
    <t>Details</t>
  </si>
  <si>
    <t>Conventional stocks</t>
  </si>
  <si>
    <t>Sequence</t>
  </si>
  <si>
    <t>Inst Code</t>
  </si>
  <si>
    <t>%</t>
  </si>
  <si>
    <t>Stock</t>
  </si>
  <si>
    <t>Suffix</t>
  </si>
  <si>
    <t>Special features</t>
  </si>
  <si>
    <t>First year</t>
  </si>
  <si>
    <t>Last year</t>
  </si>
  <si>
    <t>Issue date</t>
  </si>
  <si>
    <t>First coupon payable on date</t>
  </si>
  <si>
    <t>Earliest redemption date</t>
  </si>
  <si>
    <t>Latest redemption date</t>
  </si>
  <si>
    <t>A (B, C ...) stock merged on date</t>
  </si>
  <si>
    <t>Actually redeemed or amalgamated</t>
  </si>
  <si>
    <t>Frequency</t>
  </si>
  <si>
    <t>Payment date 1</t>
  </si>
  <si>
    <t>Payment date 2</t>
  </si>
  <si>
    <t>Payment date 3</t>
  </si>
  <si>
    <t>Payment date 4</t>
  </si>
  <si>
    <t>First coupon</t>
  </si>
  <si>
    <t>Last coupon</t>
  </si>
  <si>
    <t>Col for I-L</t>
  </si>
  <si>
    <t>Number of calls</t>
  </si>
  <si>
    <t>Call payment 1</t>
  </si>
  <si>
    <t>due on</t>
  </si>
  <si>
    <t>Call payment 2</t>
  </si>
  <si>
    <t>Call payment 3</t>
  </si>
  <si>
    <t>Call payment 4</t>
  </si>
  <si>
    <t>4HCV64</t>
  </si>
  <si>
    <t>2HEX6364</t>
  </si>
  <si>
    <t>4TY65</t>
  </si>
  <si>
    <t>3SB5565</t>
  </si>
  <si>
    <t>Savings bonds</t>
  </si>
  <si>
    <t>5HEX66</t>
  </si>
  <si>
    <t>4HBO6566</t>
  </si>
  <si>
    <t>Small</t>
  </si>
  <si>
    <t>2HSB6467</t>
  </si>
  <si>
    <t>5EX67</t>
  </si>
  <si>
    <t>4EX68</t>
  </si>
  <si>
    <t>3FD6668</t>
  </si>
  <si>
    <t>3HCV69</t>
  </si>
  <si>
    <t>3FD5969</t>
  </si>
  <si>
    <t>6HEX69</t>
  </si>
  <si>
    <t>6EX70</t>
  </si>
  <si>
    <t>3BO6070</t>
  </si>
  <si>
    <t>3SB6070</t>
  </si>
  <si>
    <t>6HTY71</t>
  </si>
  <si>
    <t>4VY</t>
  </si>
  <si>
    <t>Death duties; excluded from yield indices</t>
  </si>
  <si>
    <t>5CV71</t>
  </si>
  <si>
    <t>6TEX71</t>
  </si>
  <si>
    <t>6TEX71A</t>
  </si>
  <si>
    <t>6CV72</t>
  </si>
  <si>
    <t>3BT6772</t>
  </si>
  <si>
    <t>6QEX72</t>
  </si>
  <si>
    <t>6QEX72A</t>
  </si>
  <si>
    <t>6TEX73</t>
  </si>
  <si>
    <t>3BT6873</t>
  </si>
  <si>
    <t>5QTY73</t>
  </si>
  <si>
    <t>5QCV74</t>
  </si>
  <si>
    <t>5HTY74</t>
  </si>
  <si>
    <t>6TTY74</t>
  </si>
  <si>
    <t>6TY75</t>
  </si>
  <si>
    <t>8TY75</t>
  </si>
  <si>
    <t>3SB6575</t>
  </si>
  <si>
    <t>6HEX76</t>
  </si>
  <si>
    <t>3HBO7176</t>
  </si>
  <si>
    <t>6HTY76</t>
  </si>
  <si>
    <t>6HTY76B</t>
  </si>
  <si>
    <t>10HTY76</t>
  </si>
  <si>
    <t>10HTY76A</t>
  </si>
  <si>
    <t>6QTY77</t>
  </si>
  <si>
    <t>6QTY77A</t>
  </si>
  <si>
    <t>3BE7477</t>
  </si>
  <si>
    <t>Not in DMO lists</t>
  </si>
  <si>
    <t>11HTY77</t>
  </si>
  <si>
    <t>3TY77</t>
  </si>
  <si>
    <t>3TY77A</t>
  </si>
  <si>
    <t>4QBA7277</t>
  </si>
  <si>
    <t>4BT7277</t>
  </si>
  <si>
    <t>9TY78</t>
  </si>
  <si>
    <t>9TY78A</t>
  </si>
  <si>
    <t>9TY78B</t>
  </si>
  <si>
    <t>10HTY78</t>
  </si>
  <si>
    <t>5EX7678</t>
  </si>
  <si>
    <t>11HTY79</t>
  </si>
  <si>
    <t>11HTY79A</t>
  </si>
  <si>
    <t>3TY79</t>
  </si>
  <si>
    <t>3TY79A</t>
  </si>
  <si>
    <t>4QBE7479</t>
  </si>
  <si>
    <t>10HTY79</t>
  </si>
  <si>
    <t>10HTY79A</t>
  </si>
  <si>
    <t>3HBE7679</t>
  </si>
  <si>
    <t>9TYC80</t>
  </si>
  <si>
    <t>Convertible</t>
  </si>
  <si>
    <t>4BO7480</t>
  </si>
  <si>
    <t>9HTY80</t>
  </si>
  <si>
    <t>9HTY80A</t>
  </si>
  <si>
    <t>3HTY7780</t>
  </si>
  <si>
    <t>5QFD7880</t>
  </si>
  <si>
    <t>13EX80</t>
  </si>
  <si>
    <t>11HTY81</t>
  </si>
  <si>
    <t>3HTY7981</t>
  </si>
  <si>
    <t>9TTY81</t>
  </si>
  <si>
    <t>8QEX81</t>
  </si>
  <si>
    <t>9HEX81</t>
  </si>
  <si>
    <t>3EX81</t>
  </si>
  <si>
    <t>0VR81</t>
  </si>
  <si>
    <t>Variable</t>
  </si>
  <si>
    <t>12TEX81</t>
  </si>
  <si>
    <t>8HTY8082</t>
  </si>
  <si>
    <t>8HTY8082A</t>
  </si>
  <si>
    <t>3TY82</t>
  </si>
  <si>
    <t>14TY82</t>
  </si>
  <si>
    <t>2HBO7782</t>
  </si>
  <si>
    <t>0VR82</t>
  </si>
  <si>
    <t>8QTY82</t>
  </si>
  <si>
    <t>9QEX82</t>
  </si>
  <si>
    <t>9QEX82A</t>
  </si>
  <si>
    <t>8TEX83</t>
  </si>
  <si>
    <t>3BA8083</t>
  </si>
  <si>
    <t>3BO8083</t>
  </si>
  <si>
    <t>3EX83</t>
  </si>
  <si>
    <t>3EX83A</t>
  </si>
  <si>
    <t>12TY83</t>
  </si>
  <si>
    <t>12TY83A</t>
  </si>
  <si>
    <t>0VR83</t>
  </si>
  <si>
    <t>9QTY83</t>
  </si>
  <si>
    <t>13HEX83</t>
  </si>
  <si>
    <t>10EX83</t>
  </si>
  <si>
    <t>5HFD8284</t>
  </si>
  <si>
    <t>11QEX84</t>
  </si>
  <si>
    <t>14EX84</t>
  </si>
  <si>
    <t>3EX84</t>
  </si>
  <si>
    <t>12TY84</t>
  </si>
  <si>
    <t>15TY85</t>
  </si>
  <si>
    <t>12EXC85</t>
  </si>
  <si>
    <t>Exchequer convertible</t>
  </si>
  <si>
    <t>3TY85</t>
  </si>
  <si>
    <t>3TY85A</t>
  </si>
  <si>
    <t>11HTY85</t>
  </si>
  <si>
    <t>8TTYC85</t>
  </si>
  <si>
    <t>Treasury convertible</t>
  </si>
  <si>
    <t>12QEX85</t>
  </si>
  <si>
    <t>12QEX85A</t>
  </si>
  <si>
    <t>11TEX86</t>
  </si>
  <si>
    <t>10TYC86</t>
  </si>
  <si>
    <t>3TY86</t>
  </si>
  <si>
    <t>10HEXC86</t>
  </si>
  <si>
    <t>12TY86</t>
  </si>
  <si>
    <t>8HTY8486</t>
  </si>
  <si>
    <t>12QTYC86</t>
  </si>
  <si>
    <t>14EX86</t>
  </si>
  <si>
    <t>2HEX86</t>
  </si>
  <si>
    <t>13QEX87</t>
  </si>
  <si>
    <t>13QEX87A</t>
  </si>
  <si>
    <t>10QTYC87</t>
  </si>
  <si>
    <t>2HEX87</t>
  </si>
  <si>
    <t>10HEX87</t>
  </si>
  <si>
    <t>10HEX87A</t>
  </si>
  <si>
    <t>6HFD8587</t>
  </si>
  <si>
    <t>10TY87</t>
  </si>
  <si>
    <t>3TY87</t>
  </si>
  <si>
    <t>12TY87</t>
  </si>
  <si>
    <t>12TY87A</t>
  </si>
  <si>
    <t>7TTY8588</t>
  </si>
  <si>
    <t>10HEX88</t>
  </si>
  <si>
    <t>9TTYC88</t>
  </si>
  <si>
    <t>3BT7888</t>
  </si>
  <si>
    <t>9HTY88</t>
  </si>
  <si>
    <t>9HTY88A</t>
  </si>
  <si>
    <t>11HTY89</t>
  </si>
  <si>
    <t>11HTY89A</t>
  </si>
  <si>
    <t>9HTYC89</t>
  </si>
  <si>
    <t>3TY89</t>
  </si>
  <si>
    <t>10HTY89</t>
  </si>
  <si>
    <t>10EX89</t>
  </si>
  <si>
    <t>10EX89A</t>
  </si>
  <si>
    <t>11EX89</t>
  </si>
  <si>
    <t xml:space="preserve"> </t>
  </si>
  <si>
    <t>5TY8689</t>
  </si>
  <si>
    <t>10QEXC89</t>
  </si>
  <si>
    <t>13TY90</t>
  </si>
  <si>
    <t>11EX90</t>
  </si>
  <si>
    <t>12HEX90</t>
  </si>
  <si>
    <t>3TY90</t>
  </si>
  <si>
    <t>8QTY8790</t>
  </si>
  <si>
    <t>4FD6090</t>
  </si>
  <si>
    <t>Death duties</t>
  </si>
  <si>
    <t>8TYC90</t>
  </si>
  <si>
    <t>10TYC90</t>
  </si>
  <si>
    <t>2HEX90</t>
  </si>
  <si>
    <t>11TTY91</t>
  </si>
  <si>
    <t>11TTY91A</t>
  </si>
  <si>
    <t>5TFD8791</t>
  </si>
  <si>
    <t>3TY91</t>
  </si>
  <si>
    <t>10TYC91</t>
  </si>
  <si>
    <t>11EX91</t>
  </si>
  <si>
    <t>8TY91</t>
  </si>
  <si>
    <t>12TTY92</t>
  </si>
  <si>
    <t>10TY92</t>
  </si>
  <si>
    <t>8TY92</t>
  </si>
  <si>
    <t>10HTYC92</t>
  </si>
  <si>
    <t>3TY92</t>
  </si>
  <si>
    <t>12QEX92</t>
  </si>
  <si>
    <t>13HEX92</t>
  </si>
  <si>
    <t>8QTY93</t>
  </si>
  <si>
    <t>10TY93</t>
  </si>
  <si>
    <t>12HTY93</t>
  </si>
  <si>
    <t>12RTY93A</t>
  </si>
  <si>
    <t>6FD93</t>
  </si>
  <si>
    <t>13TTY93</t>
  </si>
  <si>
    <t>8HTY94</t>
  </si>
  <si>
    <t>8HTY94A</t>
  </si>
  <si>
    <t>14HTY94</t>
  </si>
  <si>
    <t>13HEX94</t>
  </si>
  <si>
    <t>10TY94</t>
  </si>
  <si>
    <t>12HEX94</t>
  </si>
  <si>
    <t>9TY94</t>
  </si>
  <si>
    <t>9TYA94</t>
  </si>
  <si>
    <t>12TY95</t>
  </si>
  <si>
    <t>3EG9095</t>
  </si>
  <si>
    <t>Not always a BGS</t>
  </si>
  <si>
    <t>10HEX95</t>
  </si>
  <si>
    <t>12TTY95</t>
  </si>
  <si>
    <t>12TTY95A</t>
  </si>
  <si>
    <t>14TY96</t>
  </si>
  <si>
    <t>9TY9296</t>
  </si>
  <si>
    <t>Redeemed early</t>
  </si>
  <si>
    <t>15QTY96</t>
  </si>
  <si>
    <t>15QTY96A</t>
  </si>
  <si>
    <t>13QEX96</t>
  </si>
  <si>
    <t>10CV96</t>
  </si>
  <si>
    <t>10CV96A</t>
  </si>
  <si>
    <t>10CV96B</t>
  </si>
  <si>
    <t>3RD8696</t>
  </si>
  <si>
    <t>Sinking fund</t>
  </si>
  <si>
    <t>13QTY97</t>
  </si>
  <si>
    <t>13QTY97A</t>
  </si>
  <si>
    <t>10HEX97</t>
  </si>
  <si>
    <t>7TYC97</t>
  </si>
  <si>
    <t>8TTY97</t>
  </si>
  <si>
    <t>8TTY97A</t>
  </si>
  <si>
    <t>8TTY97B</t>
  </si>
  <si>
    <t>8TTY97C</t>
  </si>
  <si>
    <t>8TTY97D</t>
  </si>
  <si>
    <t>8TTY97E</t>
  </si>
  <si>
    <t>E</t>
  </si>
  <si>
    <t>15EX97</t>
  </si>
  <si>
    <t>9TEX98</t>
  </si>
  <si>
    <t>9TEX98A</t>
  </si>
  <si>
    <t>7QTY98</t>
  </si>
  <si>
    <t>7QTY98A</t>
  </si>
  <si>
    <t>7QTY98B</t>
  </si>
  <si>
    <t>6TTY9598</t>
  </si>
  <si>
    <t>6TTY9598A</t>
  </si>
  <si>
    <t>15HTY98</t>
  </si>
  <si>
    <t>15HTY98A</t>
  </si>
  <si>
    <t>12EX98</t>
  </si>
  <si>
    <t>12EX98A</t>
  </si>
  <si>
    <t>12EX98B</t>
  </si>
  <si>
    <t>9HTY99</t>
  </si>
  <si>
    <t>0FR99</t>
  </si>
  <si>
    <t>Floating</t>
  </si>
  <si>
    <t>12QEX99</t>
  </si>
  <si>
    <t>12QEX99A</t>
  </si>
  <si>
    <t>12QEX99B</t>
  </si>
  <si>
    <t>10HTY99</t>
  </si>
  <si>
    <t>6TY99</t>
  </si>
  <si>
    <t>10QCV99</t>
  </si>
  <si>
    <t>8HTY00</t>
  </si>
  <si>
    <t>9CV00</t>
  </si>
  <si>
    <t>9CV00A</t>
  </si>
  <si>
    <t>9CV00B</t>
  </si>
  <si>
    <t>9CV00C</t>
  </si>
  <si>
    <t>13TY00</t>
  </si>
  <si>
    <t>13TY00A</t>
  </si>
  <si>
    <t>8TY00</t>
  </si>
  <si>
    <t>8TY00A</t>
  </si>
  <si>
    <t>10TY01</t>
  </si>
  <si>
    <t>10TY01A</t>
  </si>
  <si>
    <t>8TY01B</t>
  </si>
  <si>
    <t>14TY9801</t>
  </si>
  <si>
    <t>0FR01</t>
  </si>
  <si>
    <t>9HCV01</t>
  </si>
  <si>
    <t>9TCV01</t>
  </si>
  <si>
    <t>7TY01</t>
  </si>
  <si>
    <t>7TY01A</t>
  </si>
  <si>
    <t>12EX9902</t>
  </si>
  <si>
    <t>12EX9902A</t>
  </si>
  <si>
    <t>10CV02</t>
  </si>
  <si>
    <t>7TY02</t>
  </si>
  <si>
    <t>9HCV02</t>
  </si>
  <si>
    <t>9TTY02</t>
  </si>
  <si>
    <t>9TTY02A</t>
  </si>
  <si>
    <t>9TTY02B</t>
  </si>
  <si>
    <t>9TTY02C</t>
  </si>
  <si>
    <t>9EX02</t>
  </si>
  <si>
    <t>9TCV03</t>
  </si>
  <si>
    <t>8TY03</t>
  </si>
  <si>
    <t>8TY03A</t>
  </si>
  <si>
    <t>13TTY0003</t>
  </si>
  <si>
    <t>13TTY0003A</t>
  </si>
  <si>
    <t>10TY03</t>
  </si>
  <si>
    <t>10TY03A</t>
  </si>
  <si>
    <t>10TY03B</t>
  </si>
  <si>
    <t>6HTY03</t>
  </si>
  <si>
    <t>11HTY0104</t>
  </si>
  <si>
    <t>10TY04</t>
  </si>
  <si>
    <t>5TY04</t>
  </si>
  <si>
    <t>3HFD9904</t>
  </si>
  <si>
    <t>Special tax</t>
  </si>
  <si>
    <t>9HCV04</t>
  </si>
  <si>
    <t>9HCV04A</t>
  </si>
  <si>
    <t>6TTY04</t>
  </si>
  <si>
    <t>6TTY04A</t>
  </si>
  <si>
    <t>9HCV05</t>
  </si>
  <si>
    <t>9HCV05A</t>
  </si>
  <si>
    <t>9HCV05B</t>
  </si>
  <si>
    <t>10HEX05</t>
  </si>
  <si>
    <t>12HTY0305</t>
  </si>
  <si>
    <t>12HTY0305A</t>
  </si>
  <si>
    <t>8HTY05</t>
  </si>
  <si>
    <t>7TTY06</t>
  </si>
  <si>
    <t>8TY0206</t>
  </si>
  <si>
    <t>8TY0206A</t>
  </si>
  <si>
    <t>9TCV06</t>
  </si>
  <si>
    <t>7HTY06</t>
  </si>
  <si>
    <t>11TTY0307</t>
  </si>
  <si>
    <t>11TTY0307A</t>
  </si>
  <si>
    <t>4HTY07</t>
  </si>
  <si>
    <t>8HTY07</t>
  </si>
  <si>
    <t>8HTY07A</t>
  </si>
  <si>
    <t>8HTY07B</t>
  </si>
  <si>
    <t>8HTY07C</t>
  </si>
  <si>
    <t>7QTY07</t>
  </si>
  <si>
    <t>5TY08</t>
  </si>
  <si>
    <t>13HTY0408</t>
  </si>
  <si>
    <t>9TY08</t>
  </si>
  <si>
    <t>9TY08A</t>
  </si>
  <si>
    <t>9TY08B</t>
  </si>
  <si>
    <t>9TY08C</t>
  </si>
  <si>
    <t>9TY08D</t>
  </si>
  <si>
    <t>4TY09</t>
  </si>
  <si>
    <t>8TY09</t>
  </si>
  <si>
    <t>8TY09A</t>
  </si>
  <si>
    <t>5TTY09</t>
  </si>
  <si>
    <t>4TTY10</t>
  </si>
  <si>
    <t>6QTY10</t>
  </si>
  <si>
    <t>4QTY11</t>
  </si>
  <si>
    <t>9CV11</t>
  </si>
  <si>
    <t>9CV11A</t>
  </si>
  <si>
    <t>9CV11B</t>
  </si>
  <si>
    <t>9CV11C</t>
  </si>
  <si>
    <t>9CV11D</t>
  </si>
  <si>
    <t>3QTG11</t>
  </si>
  <si>
    <t>5TY12</t>
  </si>
  <si>
    <t>5QTY12</t>
  </si>
  <si>
    <t>9TY12</t>
  </si>
  <si>
    <t>9TY12A</t>
  </si>
  <si>
    <t>5HTY0812</t>
  </si>
  <si>
    <t>4HTG13</t>
  </si>
  <si>
    <t>8TY13</t>
  </si>
  <si>
    <t>2QTG14</t>
  </si>
  <si>
    <t>5TY14</t>
  </si>
  <si>
    <t>2TTG15</t>
  </si>
  <si>
    <t>7TTY1215</t>
  </si>
  <si>
    <t>4TTY15</t>
  </si>
  <si>
    <t>8TY15</t>
  </si>
  <si>
    <t>8TY15A</t>
  </si>
  <si>
    <t>2TG16</t>
  </si>
  <si>
    <t>2HTY8616</t>
  </si>
  <si>
    <t>Bought in by HMG</t>
  </si>
  <si>
    <t>4TY16</t>
  </si>
  <si>
    <t>8TTY17</t>
  </si>
  <si>
    <t>8TTY17A</t>
  </si>
  <si>
    <t>12EX1317</t>
  </si>
  <si>
    <t>5TG18</t>
  </si>
  <si>
    <t>4HTG19</t>
  </si>
  <si>
    <t>3TTG19</t>
  </si>
  <si>
    <t>4TTY20</t>
  </si>
  <si>
    <t>3TTG20</t>
  </si>
  <si>
    <t>8TY21</t>
  </si>
  <si>
    <t>4TG22</t>
  </si>
  <si>
    <t>5TY25</t>
  </si>
  <si>
    <t>4QTY27</t>
  </si>
  <si>
    <t>6TY28</t>
  </si>
  <si>
    <t>4TTG30</t>
  </si>
  <si>
    <t>4QTY32</t>
  </si>
  <si>
    <t>4HTG34</t>
  </si>
  <si>
    <t>4QTY36</t>
  </si>
  <si>
    <t>4TTY38</t>
  </si>
  <si>
    <t>4QTG39</t>
  </si>
  <si>
    <t>4QTG40</t>
  </si>
  <si>
    <t>4HTG42</t>
  </si>
  <si>
    <t>4QTG46</t>
  </si>
  <si>
    <t>4QTG49</t>
  </si>
  <si>
    <t>4CL</t>
  </si>
  <si>
    <t>Consols</t>
  </si>
  <si>
    <t>3HWR</t>
  </si>
  <si>
    <t>War Stock</t>
  </si>
  <si>
    <t>3HCV</t>
  </si>
  <si>
    <t>3TY</t>
  </si>
  <si>
    <t>2TAN</t>
  </si>
  <si>
    <t>2HAN</t>
  </si>
  <si>
    <t>2HCL</t>
  </si>
  <si>
    <t>2HTY</t>
  </si>
  <si>
    <t>END</t>
  </si>
  <si>
    <t>IL Details</t>
  </si>
  <si>
    <t>Index linked stocks</t>
  </si>
  <si>
    <t>Actually redeemed</t>
  </si>
  <si>
    <t>IL coupon rounding</t>
  </si>
  <si>
    <t>IL redemption rounding</t>
  </si>
  <si>
    <t>Indexing lag</t>
  </si>
  <si>
    <t>Base month</t>
  </si>
  <si>
    <t>Base RPI</t>
  </si>
  <si>
    <t>Old-style</t>
  </si>
  <si>
    <t>2IL88</t>
  </si>
  <si>
    <t>Index-linked</t>
  </si>
  <si>
    <t>2IL90</t>
  </si>
  <si>
    <t>2IL92</t>
  </si>
  <si>
    <t>2IL94</t>
  </si>
  <si>
    <t>2IL96</t>
  </si>
  <si>
    <t>4CIL98</t>
  </si>
  <si>
    <t>2HILC99</t>
  </si>
  <si>
    <t>IL convertible</t>
  </si>
  <si>
    <t>2HIL01</t>
  </si>
  <si>
    <t>2HIL03</t>
  </si>
  <si>
    <t>4BIL04</t>
  </si>
  <si>
    <t>2IL06</t>
  </si>
  <si>
    <t>2HIL09</t>
  </si>
  <si>
    <t>2HIL11</t>
  </si>
  <si>
    <t>2HIL13</t>
  </si>
  <si>
    <t>2HIL16</t>
  </si>
  <si>
    <t>2HIL16A</t>
  </si>
  <si>
    <t>2HIL20</t>
  </si>
  <si>
    <t>2HIL24</t>
  </si>
  <si>
    <t>4AIL30</t>
  </si>
  <si>
    <t>2IL35</t>
  </si>
  <si>
    <t>New-style</t>
  </si>
  <si>
    <t>unindexed</t>
  </si>
  <si>
    <t>interpolated</t>
  </si>
  <si>
    <t>1QIL17</t>
  </si>
  <si>
    <t>1DIL22</t>
  </si>
  <si>
    <t>1QIL27</t>
  </si>
  <si>
    <t>1QIL32</t>
  </si>
  <si>
    <t>1AIL37</t>
  </si>
  <si>
    <t>0CIL40</t>
  </si>
  <si>
    <t>0CIL42</t>
  </si>
  <si>
    <t>0TIL47</t>
  </si>
  <si>
    <t>0HIL50</t>
  </si>
  <si>
    <t>1QIL55</t>
  </si>
  <si>
    <t>STRIPS</t>
  </si>
  <si>
    <t>Strips</t>
  </si>
  <si>
    <t>UKT07JUN1998C</t>
  </si>
  <si>
    <t xml:space="preserve">UK Treasury Strip 07JUN1998C </t>
  </si>
  <si>
    <t>UKT07DEC1998C</t>
  </si>
  <si>
    <t xml:space="preserve">UK Treasury Strip 07DEC1998C </t>
  </si>
  <si>
    <t>UKT07JUN1999C</t>
  </si>
  <si>
    <t xml:space="preserve">UK Treasury Strip 07JUN1999C </t>
  </si>
  <si>
    <t>UKT07DEC1999C</t>
  </si>
  <si>
    <t xml:space="preserve">UK Treasury Strip 07DEC1999C </t>
  </si>
  <si>
    <t>UKT07JUN2000C</t>
  </si>
  <si>
    <t xml:space="preserve">UK Treasury Strip 07JUN2000C </t>
  </si>
  <si>
    <t>UKT07DEC2000C</t>
  </si>
  <si>
    <t xml:space="preserve">UK Treasury Strip 07DEC2000C </t>
  </si>
  <si>
    <t>UK8T07DEC2000P</t>
  </si>
  <si>
    <t xml:space="preserve">UK 8 Treasury Strip 07DEC2000P </t>
  </si>
  <si>
    <t>UKT07JUN2001C</t>
  </si>
  <si>
    <t xml:space="preserve">UK Treasury Strip 07JUN2001C </t>
  </si>
  <si>
    <t>UKT07DEC2001C</t>
  </si>
  <si>
    <t xml:space="preserve">UK Treasury Strip 07DEC2001C </t>
  </si>
  <si>
    <t>UKT07JUN2002C</t>
  </si>
  <si>
    <t xml:space="preserve">UK Treasury Strip 07JUN2002C </t>
  </si>
  <si>
    <t>UK7T07JUN2002P</t>
  </si>
  <si>
    <t xml:space="preserve">UK 7 Treasury Strip 07JUN2002P </t>
  </si>
  <si>
    <t xml:space="preserve">UKT07SEP2002C </t>
  </si>
  <si>
    <t xml:space="preserve">UK Treasury Strip 07SEP2002C </t>
  </si>
  <si>
    <t>UKT07DEC2002C</t>
  </si>
  <si>
    <t xml:space="preserve">UK Treasury Strip 07DEC2002C </t>
  </si>
  <si>
    <t xml:space="preserve">UKT07MAR2003C </t>
  </si>
  <si>
    <t xml:space="preserve">UK Treasury Strip 07MAR2003C </t>
  </si>
  <si>
    <t>UKT07JUN2003C</t>
  </si>
  <si>
    <t xml:space="preserve">UK Treasury Strip 07JUN2003C </t>
  </si>
  <si>
    <t xml:space="preserve">UKT07SEP2003C </t>
  </si>
  <si>
    <t xml:space="preserve">UK Treasury Strip 07SEP2003C </t>
  </si>
  <si>
    <t>UKT07DEC2003C</t>
  </si>
  <si>
    <t xml:space="preserve">UK Treasury Strip 07DEC2003C </t>
  </si>
  <si>
    <t>UK6HT07DEC2003P</t>
  </si>
  <si>
    <t xml:space="preserve">UK 6 1/2 Treasury Strip 07DEC2003P </t>
  </si>
  <si>
    <t xml:space="preserve">UKT07MAR2004C </t>
  </si>
  <si>
    <t xml:space="preserve">UK Treasury Strip 07MAR2004C </t>
  </si>
  <si>
    <t>UKT07JUN2004C</t>
  </si>
  <si>
    <t xml:space="preserve">UK Treasury Strip 07JUN2004C </t>
  </si>
  <si>
    <t>UK5T07JUN2004P</t>
  </si>
  <si>
    <t xml:space="preserve">UK 5 Treasury Strip 07JUN2004P </t>
  </si>
  <si>
    <t xml:space="preserve">UKT07SEP2004C </t>
  </si>
  <si>
    <t xml:space="preserve">UK Treasury Strip 07SEP2004C </t>
  </si>
  <si>
    <t>UKT07DEC2004C</t>
  </si>
  <si>
    <t xml:space="preserve">UK Treasury Strip 07DEC2004C </t>
  </si>
  <si>
    <t xml:space="preserve">UKT07MAR2005C </t>
  </si>
  <si>
    <t xml:space="preserve">UK Treasury Strip 07MAR2005C </t>
  </si>
  <si>
    <t>UKT07JUN2005C</t>
  </si>
  <si>
    <t xml:space="preserve">UK Treasury Strip 07JUN2005C </t>
  </si>
  <si>
    <t xml:space="preserve">UKT07SEP2005C </t>
  </si>
  <si>
    <t xml:space="preserve">UK Treasury Strip 07SEP2005C </t>
  </si>
  <si>
    <t>UKT07DEC2005C</t>
  </si>
  <si>
    <t xml:space="preserve">UK Treasury Strip 07DEC2005C </t>
  </si>
  <si>
    <t>UK8HT07DEC2005P</t>
  </si>
  <si>
    <t xml:space="preserve">UK 8 1/2 Treasury Strip 07DEC2005P </t>
  </si>
  <si>
    <t xml:space="preserve">UKT07MAR2006C </t>
  </si>
  <si>
    <t xml:space="preserve">UK Treasury Strip 07MAR2006C </t>
  </si>
  <si>
    <t>UKT07JUN2006C</t>
  </si>
  <si>
    <t xml:space="preserve">UK Treasury Strip 07JUN2006C </t>
  </si>
  <si>
    <t xml:space="preserve">UKT07SEP2006C </t>
  </si>
  <si>
    <t xml:space="preserve">UK Treasury Strip 07SEP2006C </t>
  </si>
  <si>
    <t>UKT07DEC2006C</t>
  </si>
  <si>
    <t xml:space="preserve">UK Treasury Strip 07DEC2006C </t>
  </si>
  <si>
    <t>UK7HT07DEC2006P</t>
  </si>
  <si>
    <t xml:space="preserve">UK 7 1/2 Treasury Strip 07DEC2006P </t>
  </si>
  <si>
    <t xml:space="preserve">UKT07MAR2007C </t>
  </si>
  <si>
    <t xml:space="preserve">UK Treasury Strip 07MAR2007C </t>
  </si>
  <si>
    <t>UK4HT07MAR2007P</t>
  </si>
  <si>
    <t>UK 4 1/2 Treasury Strip 07MAR2007P</t>
  </si>
  <si>
    <t>UKT07JUN2007C</t>
  </si>
  <si>
    <t xml:space="preserve">UK Treasury Strip 07JUN2007C </t>
  </si>
  <si>
    <t xml:space="preserve">UKT07SEP2007C </t>
  </si>
  <si>
    <t xml:space="preserve">UK Treasury Strip 07SEP2007C </t>
  </si>
  <si>
    <t>UKT07DEC2007C</t>
  </si>
  <si>
    <t xml:space="preserve">UK Treasury Strip 07DEC2007C </t>
  </si>
  <si>
    <t>UK7QT07DEC2007P</t>
  </si>
  <si>
    <t xml:space="preserve">UK 7 1/4 Treasury Strip 07DEC2007P </t>
  </si>
  <si>
    <t xml:space="preserve">UKT07MAR2008C </t>
  </si>
  <si>
    <t xml:space="preserve">UK Treasury Strip 07MAR2008C </t>
  </si>
  <si>
    <t>UK5T07MAR2008P</t>
  </si>
  <si>
    <t>UK 5 Treasury Strip 07MAR2008P</t>
  </si>
  <si>
    <t>UKT07JUN2008C</t>
  </si>
  <si>
    <t xml:space="preserve">UK Treasury Strip 07JUN2008C </t>
  </si>
  <si>
    <t xml:space="preserve">UKT07SEP2008C </t>
  </si>
  <si>
    <t xml:space="preserve">UK Treasury Strip 07SEP2008C </t>
  </si>
  <si>
    <t>UKT07DEC2008C</t>
  </si>
  <si>
    <t xml:space="preserve">UK Treasury Strip 07DEC2008C </t>
  </si>
  <si>
    <t xml:space="preserve">UKT07MAR2009C </t>
  </si>
  <si>
    <t xml:space="preserve">UK Treasury Strip 07MAR2009C </t>
  </si>
  <si>
    <t xml:space="preserve">UK4T07MAR2009P </t>
  </si>
  <si>
    <t xml:space="preserve">UK 4 Treasury Strip 07MAR2009P </t>
  </si>
  <si>
    <t>UKT07JUN2009C</t>
  </si>
  <si>
    <t xml:space="preserve">UK Treasury Strip 07JUN2009C </t>
  </si>
  <si>
    <t xml:space="preserve">UKT07SEP2009C </t>
  </si>
  <si>
    <t xml:space="preserve">UK Treasury Strip 07SEP2009C </t>
  </si>
  <si>
    <t>UKT07DEC2009C</t>
  </si>
  <si>
    <t xml:space="preserve">UK Treasury Strip 07DEC2009C </t>
  </si>
  <si>
    <t>UK5TT07DEC2009P</t>
  </si>
  <si>
    <t xml:space="preserve">UK 5 3/4 Treasury Strip 07DEC2009P </t>
  </si>
  <si>
    <t xml:space="preserve">UKT07MAR2010C </t>
  </si>
  <si>
    <t xml:space="preserve">UK Treasury Strip 07MAR2010C </t>
  </si>
  <si>
    <t>UKT07JUN2010C</t>
  </si>
  <si>
    <t xml:space="preserve">UK Treasury Strip 07JUN2010C </t>
  </si>
  <si>
    <t>UK4TT07JUN2010P</t>
  </si>
  <si>
    <t>UK 4 3/4 Treasury Strip 07JUN2010P</t>
  </si>
  <si>
    <t xml:space="preserve">UKT07SEP2010C </t>
  </si>
  <si>
    <t xml:space="preserve">UK Treasury Strip 07SEP2010C </t>
  </si>
  <si>
    <t>UKT07DEC2010C</t>
  </si>
  <si>
    <t xml:space="preserve">UK Treasury Strip 07DEC2010C </t>
  </si>
  <si>
    <t xml:space="preserve">UKT07MAR2011C </t>
  </si>
  <si>
    <t xml:space="preserve">UK Treasury Strip 07MAR2011C </t>
  </si>
  <si>
    <t>UK4QT07MAR2011P</t>
  </si>
  <si>
    <t>UK 4 1/4 Treasury Strip 07MAR2011P</t>
  </si>
  <si>
    <t>UKT07JUN2011C</t>
  </si>
  <si>
    <t xml:space="preserve">UK Treasury Strip 07JUN2011C </t>
  </si>
  <si>
    <t xml:space="preserve">UKT07SEP2011C </t>
  </si>
  <si>
    <t xml:space="preserve">UK Treasury Strip 07SEP2011C </t>
  </si>
  <si>
    <t>UKT07DEC2011C</t>
  </si>
  <si>
    <t xml:space="preserve">UK Treasury Strip 07DEC2011C </t>
  </si>
  <si>
    <t>UK3QTO7DEC2011P</t>
  </si>
  <si>
    <t>UK 3 1/4 Treasury Principal Strip 07Dec2011</t>
  </si>
  <si>
    <t xml:space="preserve">UKT07MAR2012C </t>
  </si>
  <si>
    <t xml:space="preserve">UK Treasury Strip 07MAR2012C </t>
  </si>
  <si>
    <t xml:space="preserve">UK5T07MAR2012P </t>
  </si>
  <si>
    <t xml:space="preserve">UK 5 Treasury Strip 07MAR2012P </t>
  </si>
  <si>
    <t>UKT07JUN2012C</t>
  </si>
  <si>
    <t xml:space="preserve">UK Treasury Strip 07JUN2012C </t>
  </si>
  <si>
    <t>UK5QTO7JUN2012P</t>
  </si>
  <si>
    <t>UK 5 1/4 Treasury Strip 07JUN2012P</t>
  </si>
  <si>
    <t xml:space="preserve">UKT07SEP2012C </t>
  </si>
  <si>
    <t xml:space="preserve">UK Treasury Strip 07SEP2012C </t>
  </si>
  <si>
    <t>UKT07DEC2012C</t>
  </si>
  <si>
    <t xml:space="preserve">UK Treasury Strip 07DEC2012C </t>
  </si>
  <si>
    <t xml:space="preserve">UKT07MAR2013C </t>
  </si>
  <si>
    <t xml:space="preserve">UK Treasury Strip 07MAR2013C </t>
  </si>
  <si>
    <t>UK 4 1/2 Treasury Strip 07MAR2013P</t>
  </si>
  <si>
    <t>UKT07JUN2013C</t>
  </si>
  <si>
    <t xml:space="preserve">UK Treasury Strip 07JUN2013C </t>
  </si>
  <si>
    <t xml:space="preserve">UKT07SEP2013C </t>
  </si>
  <si>
    <t xml:space="preserve">UK Treasury Strip 07SEP2013C </t>
  </si>
  <si>
    <t>UKT07DEC2013C</t>
  </si>
  <si>
    <t xml:space="preserve">UK Treasury Strip 07DEC2013C </t>
  </si>
  <si>
    <t xml:space="preserve">UKT07MAR2014C </t>
  </si>
  <si>
    <t xml:space="preserve">UK Treasury Strip 07MAR2014C </t>
  </si>
  <si>
    <t>UK2QT07MAR2014P</t>
  </si>
  <si>
    <t>UK 2 1/4 Treasury Strip 07MAR2014P</t>
  </si>
  <si>
    <t>UKT07JUN2014C</t>
  </si>
  <si>
    <t xml:space="preserve">UK Treasury Strip 07JUN2014C </t>
  </si>
  <si>
    <t xml:space="preserve">UKT07SEP2014C </t>
  </si>
  <si>
    <t xml:space="preserve">UK Treasury Strip 07SEP2014C </t>
  </si>
  <si>
    <t>UK5T07SEP2014P</t>
  </si>
  <si>
    <t>UK 5 Treasury Strip 07SEP2014P</t>
  </si>
  <si>
    <t>UKT07DEC2014C</t>
  </si>
  <si>
    <t xml:space="preserve">UK Treasury Strip 07DEC2014C </t>
  </si>
  <si>
    <t xml:space="preserve">UKT07MAR2015C </t>
  </si>
  <si>
    <t xml:space="preserve">UK Treasury Strip 07MAR2015C </t>
  </si>
  <si>
    <t>UKT07JUN2015C</t>
  </si>
  <si>
    <t xml:space="preserve">UK Treasury Strip 07JUN2015C </t>
  </si>
  <si>
    <t xml:space="preserve">UKT07SEP2015C </t>
  </si>
  <si>
    <t xml:space="preserve">UK Treasury Strip 07SEP2015C </t>
  </si>
  <si>
    <t>UKT07DEC2015C</t>
  </si>
  <si>
    <t xml:space="preserve">UK Treasury Strip 07DEC2015C </t>
  </si>
  <si>
    <t>UK8T07DEC2015P</t>
  </si>
  <si>
    <t xml:space="preserve">UK 8 Treasury Strip 07DEC2015P </t>
  </si>
  <si>
    <t xml:space="preserve">UKT07MAR2016C </t>
  </si>
  <si>
    <t xml:space="preserve">UK Treasury Strip 07MAR2016C </t>
  </si>
  <si>
    <t>UKT07JUN2016C</t>
  </si>
  <si>
    <t xml:space="preserve">UK Treasury Strip 07JUN2016C </t>
  </si>
  <si>
    <t xml:space="preserve">UKT07SEP2016C </t>
  </si>
  <si>
    <t xml:space="preserve">UK Treasury Strip 07SEP2016C </t>
  </si>
  <si>
    <t>UKT07SEP2016P</t>
  </si>
  <si>
    <t>UK Treasury Strip 07SEP2016P</t>
  </si>
  <si>
    <t>UKT07DEC2016C</t>
  </si>
  <si>
    <t xml:space="preserve">UK Treasury Strip 07DEC2016C </t>
  </si>
  <si>
    <t xml:space="preserve">UKT07MAR2017C </t>
  </si>
  <si>
    <t xml:space="preserve">UK Treasury Strip 07MAR2017C </t>
  </si>
  <si>
    <t>UKT07JUN2017C</t>
  </si>
  <si>
    <t xml:space="preserve">UK Treasury Strip 07JUN2017C </t>
  </si>
  <si>
    <t xml:space="preserve">UKT07SEP2017C </t>
  </si>
  <si>
    <t xml:space="preserve">UK Treasury Strip 07SEP2017C </t>
  </si>
  <si>
    <t>UKT07DEC2017C</t>
  </si>
  <si>
    <t xml:space="preserve">UK Treasury Strip 07DEC2017C </t>
  </si>
  <si>
    <t xml:space="preserve">UKT07MAR2018C </t>
  </si>
  <si>
    <t xml:space="preserve">UK Treasury Strip 07MAR2018C </t>
  </si>
  <si>
    <t>UK5T07MAR2018P</t>
  </si>
  <si>
    <t xml:space="preserve">UK 5 Treasury Strip 07MAR2018P </t>
  </si>
  <si>
    <t>UKT07JUN2018C</t>
  </si>
  <si>
    <t xml:space="preserve">UK Treasury Strip 07JUN2018C </t>
  </si>
  <si>
    <t xml:space="preserve">UKT07SEP2018C </t>
  </si>
  <si>
    <t xml:space="preserve">UK Treasury Strip 07SEP2018C </t>
  </si>
  <si>
    <t>UKT07DEC2018C</t>
  </si>
  <si>
    <t xml:space="preserve">UK Treasury Strip 07DEC2018C </t>
  </si>
  <si>
    <t xml:space="preserve">UKT07MAR2019C </t>
  </si>
  <si>
    <t xml:space="preserve">UK Treasury Strip 07MAR2019C </t>
  </si>
  <si>
    <t>UK4HTO7MAR2019P</t>
  </si>
  <si>
    <t xml:space="preserve">UK 4 1/2 Treasury Strip 07MAR2019P </t>
  </si>
  <si>
    <t>UKT07JUN2019C</t>
  </si>
  <si>
    <t xml:space="preserve">UK Treasury Strip 07JUN2019C </t>
  </si>
  <si>
    <t xml:space="preserve">UKT07SEP2019C </t>
  </si>
  <si>
    <t xml:space="preserve">UK Treasury Strip 07SEP2019C </t>
  </si>
  <si>
    <t xml:space="preserve">UK3TT07SEP2019P </t>
  </si>
  <si>
    <t>UK 3 3/4Treasury Strip 07SEP2019P</t>
  </si>
  <si>
    <t>UKT07DEC2019C</t>
  </si>
  <si>
    <t xml:space="preserve">UK Treasury Strip 07DEC2019C </t>
  </si>
  <si>
    <t xml:space="preserve">UKT07MAR2020C </t>
  </si>
  <si>
    <t xml:space="preserve">UK Treasury Strip 07MAR2020C </t>
  </si>
  <si>
    <t>UKT07JUN2020C</t>
  </si>
  <si>
    <t xml:space="preserve">UK Treasury Strip 07JUN2020C </t>
  </si>
  <si>
    <t xml:space="preserve">UKT07SEP2020C </t>
  </si>
  <si>
    <t xml:space="preserve">UK Treasury Strip 07SEP2020C </t>
  </si>
  <si>
    <t xml:space="preserve">UK3TT07SEP2020P </t>
  </si>
  <si>
    <t>UK 3 3/4Treasury Strip 07SEP2020P</t>
  </si>
  <si>
    <t>UKT07DEC2020C</t>
  </si>
  <si>
    <t xml:space="preserve">UK Treasury Strip 07DEC2020C </t>
  </si>
  <si>
    <t xml:space="preserve">UKT07MAR2021C </t>
  </si>
  <si>
    <t xml:space="preserve">UK Treasury Strip 07MAR2021C </t>
  </si>
  <si>
    <t>UKT07JUN2021C</t>
  </si>
  <si>
    <t xml:space="preserve">UK Treasury Strip 07JUN2021C </t>
  </si>
  <si>
    <t>UK8T07JUN2021P</t>
  </si>
  <si>
    <t xml:space="preserve">UK 8 Treasury Strip 07JUN2021P </t>
  </si>
  <si>
    <t xml:space="preserve">UKT07SEP2021C </t>
  </si>
  <si>
    <t xml:space="preserve">UK Treasury Strip 07SEP2021C </t>
  </si>
  <si>
    <t>UKT07DEC2021C</t>
  </si>
  <si>
    <t xml:space="preserve">UK Treasury Strip 07DEC2021C </t>
  </si>
  <si>
    <t xml:space="preserve">UKT07MAR2022C </t>
  </si>
  <si>
    <t xml:space="preserve">UK Treasury Strip 07MAR2022C </t>
  </si>
  <si>
    <t>UK4T07MAR2022P</t>
  </si>
  <si>
    <t xml:space="preserve">UK 4 Treasury Strip 07MAR2022P </t>
  </si>
  <si>
    <t>UKT07JUN2022C</t>
  </si>
  <si>
    <t xml:space="preserve">UK Treasury Strip 07JUN2022C </t>
  </si>
  <si>
    <t xml:space="preserve">UKT07SEP2022C </t>
  </si>
  <si>
    <t xml:space="preserve">UK Treasury Strip 07SEP2022C </t>
  </si>
  <si>
    <t>UKT07DEC2022C</t>
  </si>
  <si>
    <t xml:space="preserve">UK Treasury Strip 07DEC2022C </t>
  </si>
  <si>
    <t xml:space="preserve">UKT07MAR2023C </t>
  </si>
  <si>
    <t xml:space="preserve">UK Treasury Strip 07MAR2023C </t>
  </si>
  <si>
    <t>UKT07JUN2023C</t>
  </si>
  <si>
    <t xml:space="preserve">UK Treasury Strip 07JUN2023C </t>
  </si>
  <si>
    <t xml:space="preserve">UKT07SEP2023C </t>
  </si>
  <si>
    <t xml:space="preserve">UK Treasury Strip 07SEP2023C </t>
  </si>
  <si>
    <t>UKT07DEC2023C</t>
  </si>
  <si>
    <t xml:space="preserve">UK Treasury Strip 07DEC2023C </t>
  </si>
  <si>
    <t xml:space="preserve">UKT07MAR2024C </t>
  </si>
  <si>
    <t xml:space="preserve">UK Treasury Strip 07MAR2024C </t>
  </si>
  <si>
    <t>UKT07JUN2024C</t>
  </si>
  <si>
    <t xml:space="preserve">UK Treasury Strip 07JUN2024C </t>
  </si>
  <si>
    <t xml:space="preserve">UKT07SEP2024C </t>
  </si>
  <si>
    <t xml:space="preserve">UK Treasury Strip 07SEP2024C </t>
  </si>
  <si>
    <t>UKT07DEC2024C</t>
  </si>
  <si>
    <t xml:space="preserve">UK Treasury Strip 07DEC2024C </t>
  </si>
  <si>
    <t>UKT07MAR2025C</t>
  </si>
  <si>
    <t xml:space="preserve">UK Treasury Strip 07MAR2025C </t>
  </si>
  <si>
    <t>UK5T07MAR2025P</t>
  </si>
  <si>
    <t xml:space="preserve">UK 5 Treasury Strip 07MAR2025P </t>
  </si>
  <si>
    <t>UKT07JUN2025C</t>
  </si>
  <si>
    <t xml:space="preserve">UK Treasury Strip 07JUN2025C </t>
  </si>
  <si>
    <t>UKT07SEP2025C</t>
  </si>
  <si>
    <t>UK Treasury Strip 07SEP2025C</t>
  </si>
  <si>
    <t>UKT07DEC2025C</t>
  </si>
  <si>
    <t>UK Treasury Strip 07DEC2025C</t>
  </si>
  <si>
    <t>UKT07MAR2026C</t>
  </si>
  <si>
    <t>UK Treasury Strip 07MAR2026C</t>
  </si>
  <si>
    <t>UKT07JUN2026C</t>
  </si>
  <si>
    <t>UK Treasury Strip 07JUN2026C</t>
  </si>
  <si>
    <t>UKT07SEP2026C</t>
  </si>
  <si>
    <t>UK Treasury Strip 07SEP2026C</t>
  </si>
  <si>
    <t>UKT07DEC2026C</t>
  </si>
  <si>
    <t>UK Treasury Strip 07DEC2026C</t>
  </si>
  <si>
    <t>UKT07MAR2027C</t>
  </si>
  <si>
    <t>UK Treasury Strip 07MAR2027C</t>
  </si>
  <si>
    <t>UKT07JUN2027C</t>
  </si>
  <si>
    <t>UK Treasury Strip 07JUN2027C</t>
  </si>
  <si>
    <t>UKT07SEP2027C</t>
  </si>
  <si>
    <t>UK Treasury Strip 07SEP2027C</t>
  </si>
  <si>
    <t>UK4QT07DEC2027P</t>
  </si>
  <si>
    <t xml:space="preserve">UK 4 1/4 Treasury Strip 07DEC2027P </t>
  </si>
  <si>
    <t>UKT07DEC2027C</t>
  </si>
  <si>
    <t>UK Treasury Strip 07DEC2027C</t>
  </si>
  <si>
    <t>UKT07MAR2028C</t>
  </si>
  <si>
    <t>UK Treasury Strip 07MAR2028C</t>
  </si>
  <si>
    <t>UKT07JUN2028C</t>
  </si>
  <si>
    <t>UK Treasury Strip 07JUN2028C</t>
  </si>
  <si>
    <t>UKT07SEP2028C</t>
  </si>
  <si>
    <t>UK Treasury Strip 07SEP2028C</t>
  </si>
  <si>
    <t>UKT07DEC2028C</t>
  </si>
  <si>
    <t xml:space="preserve">UK Treasury Strip 07DEC2028C </t>
  </si>
  <si>
    <t>UK6T07DEC2028P</t>
  </si>
  <si>
    <t xml:space="preserve">UK 6 Treasury Strip 07DEC2028P </t>
  </si>
  <si>
    <t>UKT07MAR2029C</t>
  </si>
  <si>
    <t>UK Treasury Strip 07MAR2029C</t>
  </si>
  <si>
    <t>UKT07JUN2029C</t>
  </si>
  <si>
    <t>UK Treasury Strip 07JUN2029C</t>
  </si>
  <si>
    <t>UKT07SEP2029C</t>
  </si>
  <si>
    <t>UK Treasury Strip 07SEP2029C</t>
  </si>
  <si>
    <t>UKT07DEC2029C</t>
  </si>
  <si>
    <t>UK Treasury Strip 07DEC2029C</t>
  </si>
  <si>
    <t>UKT07MAR2030C</t>
  </si>
  <si>
    <t>UK Treasury Strip 07MAR2030C</t>
  </si>
  <si>
    <t>UKT07JUN2030C</t>
  </si>
  <si>
    <t>UK Treasury Strip 07JUN2030C</t>
  </si>
  <si>
    <t>UKT07SEP2030C</t>
  </si>
  <si>
    <t>UK Treasury Strip 07SEP2030C</t>
  </si>
  <si>
    <t>UKT07DEC2030C</t>
  </si>
  <si>
    <t>UK Treasury Strip 07DEC2030C</t>
  </si>
  <si>
    <t>UKT07MAR2031C</t>
  </si>
  <si>
    <t>UK Treasury Strip 07MAR2031C</t>
  </si>
  <si>
    <t>UKT07JUN2031C</t>
  </si>
  <si>
    <t>UK Treasury Strip 07JUN2031C</t>
  </si>
  <si>
    <t>UKT07SEP2031C</t>
  </si>
  <si>
    <t>UK Treasury Strip 07SEP2031C</t>
  </si>
  <si>
    <t>UKT07DEC2031C</t>
  </si>
  <si>
    <t>UK Treasury Strip 07DEC2031C</t>
  </si>
  <si>
    <t>UKT07MAR2032C</t>
  </si>
  <si>
    <t>UK Treasury Strip 07MAR2032C</t>
  </si>
  <si>
    <t>UKT07JUN2032C</t>
  </si>
  <si>
    <t>UK Treasury Strip 07JUN2032C</t>
  </si>
  <si>
    <t>UK4QT07JUN2032P</t>
  </si>
  <si>
    <t xml:space="preserve">UK 4 1/4 Treasury Strip 07JUN2032P </t>
  </si>
  <si>
    <t>UKT07SEP2032C</t>
  </si>
  <si>
    <t>UK Treasury Strip 07SEP2032C</t>
  </si>
  <si>
    <t>UKT07DEC2032C</t>
  </si>
  <si>
    <t>UK Treasury Strip 07DEC2032C</t>
  </si>
  <si>
    <t>UKT07MAR2033C</t>
  </si>
  <si>
    <t>UK Treasury Strip 07MAR2033C</t>
  </si>
  <si>
    <t>UKT07JUN2033C</t>
  </si>
  <si>
    <t>UK Treasury Strip 07JUN2033C</t>
  </si>
  <si>
    <t>UKT07SEP2033C</t>
  </si>
  <si>
    <t>UKT07DEC2033C</t>
  </si>
  <si>
    <t>UK Treasury Strip 07DEC2033C</t>
  </si>
  <si>
    <t>UKT07MAR2034C</t>
  </si>
  <si>
    <t>UK Treasury Strip 07MAR2034C</t>
  </si>
  <si>
    <t>UKT07JUN2034C</t>
  </si>
  <si>
    <t>UK Treasury Strip 07JUN2034C</t>
  </si>
  <si>
    <t>UKT07SEP2034C</t>
  </si>
  <si>
    <t>UK Treasury Strip 07SEP2034C</t>
  </si>
  <si>
    <t>UK4HT07SEP2034P</t>
  </si>
  <si>
    <t>UK 4 1/2 Treasury Strip 07SEP2034P</t>
  </si>
  <si>
    <t>UKT07DEC2034C</t>
  </si>
  <si>
    <t>UK Treasury Strip 07DEC2034C</t>
  </si>
  <si>
    <t>UKT07MAR2035C</t>
  </si>
  <si>
    <t>UK Treasury Strip 07MAR2035C</t>
  </si>
  <si>
    <t>UKT07JUN2035C</t>
  </si>
  <si>
    <t>UK Treasury Strip 07JUN2035C</t>
  </si>
  <si>
    <t>UKT07SEP2035C</t>
  </si>
  <si>
    <t>UK Treasury Strip 07SEP2035C</t>
  </si>
  <si>
    <t>UKT07DEC2035C</t>
  </si>
  <si>
    <t>UK Treasury Strip 07DEC2035C</t>
  </si>
  <si>
    <t>UKT07MAR2036C</t>
  </si>
  <si>
    <t>UK Treasury Strip 07MAR2036C</t>
  </si>
  <si>
    <t>UK4QT07MAR2036P</t>
  </si>
  <si>
    <t>UK 4 1/4 Treasury Strip 07MAR2036P</t>
  </si>
  <si>
    <t>UKT07JUN2036C</t>
  </si>
  <si>
    <t>UK Treasury Strip 07JUN2036C</t>
  </si>
  <si>
    <t>UKT07SEP2036C</t>
  </si>
  <si>
    <t>UK Treasury Strip 07SEP2036C</t>
  </si>
  <si>
    <t>UKT07DEC2036C</t>
  </si>
  <si>
    <t>UK Treasury Strip 07DEC2036C</t>
  </si>
  <si>
    <t>UKT07MAR2037C</t>
  </si>
  <si>
    <t>UK Treasury Strip 07MAR2037C</t>
  </si>
  <si>
    <t>UKT07JUN2037C</t>
  </si>
  <si>
    <t>UK Treasury Strip 07JUN2037C</t>
  </si>
  <si>
    <t>UKT07SEP2037C</t>
  </si>
  <si>
    <t>UK Treasury Strip 07SEP2037C</t>
  </si>
  <si>
    <t>UKT07DEC2037C</t>
  </si>
  <si>
    <t>UK Treasury Strip 07DEC2037C</t>
  </si>
  <si>
    <t>UKT07MAR2038C</t>
  </si>
  <si>
    <t>UK Treasury Strip 07MAR2038C</t>
  </si>
  <si>
    <t>UKT07JUN2038C</t>
  </si>
  <si>
    <t>UK Treasury Strip 07JUN2038C</t>
  </si>
  <si>
    <t>UKT07SEP2038C</t>
  </si>
  <si>
    <t>UK Treasury Strip 07SEP2038C</t>
  </si>
  <si>
    <t>UKT07DEC2038C</t>
  </si>
  <si>
    <t>UK Treasury Strip 07DEC2038C</t>
  </si>
  <si>
    <t>UK4TT07DEC2038P</t>
  </si>
  <si>
    <t>UK 4 3/4 Treasury Strip 07DEC2038P</t>
  </si>
  <si>
    <t>UKT07MAR2039C</t>
  </si>
  <si>
    <t>UK Treasury Strip 07MAR2039C</t>
  </si>
  <si>
    <t>UKT07JUN2039C</t>
  </si>
  <si>
    <t>UK Treasury Strip 07JUN2039C</t>
  </si>
  <si>
    <t>UKT07SEP2039C</t>
  </si>
  <si>
    <t>UK Treasury Strip 07SEP2039C</t>
  </si>
  <si>
    <t>UK4QT07SEP2039P</t>
  </si>
  <si>
    <t>UK 4 1/4 Treasury Strip 07SEP2039P</t>
  </si>
  <si>
    <t>UKT07DEC2039C</t>
  </si>
  <si>
    <t>UK Treasury Strip 07DEC2039C</t>
  </si>
  <si>
    <t>UKT07JUN2040C</t>
  </si>
  <si>
    <t>UK Treasury Strip 07JUN2040C</t>
  </si>
  <si>
    <t>UKT07DEC2040C</t>
  </si>
  <si>
    <t>UK Treasury Strip 07DEC2040C</t>
  </si>
  <si>
    <t>UKT07JUN2041C</t>
  </si>
  <si>
    <t>UK Treasury Strip 07JUN2041C</t>
  </si>
  <si>
    <t>UKT07DEC2041C</t>
  </si>
  <si>
    <t>UK Treasury Strip 07DEC2041C</t>
  </si>
  <si>
    <t>UKT07JUN2042C</t>
  </si>
  <si>
    <t>UK Treasury Strip 07JUN2042C</t>
  </si>
  <si>
    <t>UKT07DEC2042C</t>
  </si>
  <si>
    <t>UK Treasury Strip 07DEC2042C</t>
  </si>
  <si>
    <t>UK4HT07DEC2042P</t>
  </si>
  <si>
    <t>UK 4 1/2 Treasury Strip 07DEC2042P</t>
  </si>
  <si>
    <t>UKT07JUN2043C</t>
  </si>
  <si>
    <t>UK Treasury Strip 07JUN2043C</t>
  </si>
  <si>
    <t>UKT07DEC2043C</t>
  </si>
  <si>
    <t>UK Treasury Strip 07DEC2043C</t>
  </si>
  <si>
    <t>UKT07JUN2044C</t>
  </si>
  <si>
    <t>UK Treasury Strip 07JUN2044C</t>
  </si>
  <si>
    <t>UKT07DEC2044C</t>
  </si>
  <si>
    <t>UK Treasury Strip 07DEC2044C</t>
  </si>
  <si>
    <t>UKT07JUN2045C</t>
  </si>
  <si>
    <t>UK Treasury Strip 07JUN2045C</t>
  </si>
  <si>
    <t>UKT07DEC2045C</t>
  </si>
  <si>
    <t>UK Treasury Strip 07DEC2045C</t>
  </si>
  <si>
    <t>UKT07JUN2046C</t>
  </si>
  <si>
    <t>UK Treasury Strip 07JUN2046C</t>
  </si>
  <si>
    <t>UKT07DEC2046C</t>
  </si>
  <si>
    <t>UK Treasury Strip 07DEC2046C</t>
  </si>
  <si>
    <t>UK4QT07DEC2046P</t>
  </si>
  <si>
    <t>UK 4 1/4 Treasury Strip 07DEC2046P</t>
  </si>
  <si>
    <t>UKT07JUN2047C</t>
  </si>
  <si>
    <t>UK Treasury Strip 07JUN2047C</t>
  </si>
  <si>
    <t>UKT07DEC2047C</t>
  </si>
  <si>
    <t>UK Treasury Strip 07DEC2047C</t>
  </si>
  <si>
    <t>UKT07JUN2048C</t>
  </si>
  <si>
    <t>UK Treasury Strip 07JUN2048C</t>
  </si>
  <si>
    <t>UKT07DEC2048C</t>
  </si>
  <si>
    <t>UK Treasury Strip 07DEC2048C</t>
  </si>
  <si>
    <t>UKT07JUN2049C</t>
  </si>
  <si>
    <t>UK Treasury Strip 07JUN2049C</t>
  </si>
  <si>
    <t>UKT07DEC2049C</t>
  </si>
  <si>
    <t>UK Treasury Strip 07DEC2049C</t>
  </si>
  <si>
    <t>UK4QT07DEC2049P</t>
  </si>
  <si>
    <t>UK 4 1/4 Treasury Strip 07Dec2049P</t>
  </si>
  <si>
    <t>UKT07JUN2050C</t>
  </si>
  <si>
    <t>UK Treasury Strip 07JUN2050C</t>
  </si>
  <si>
    <t>UKT07DEC2050C</t>
  </si>
  <si>
    <t>UK Treasury Strip 07DEC2050C</t>
  </si>
  <si>
    <t>UKT07JUN2051C</t>
  </si>
  <si>
    <t>UK Treasury Strip 07JUN2051C</t>
  </si>
  <si>
    <t>UKT07DEC2051C</t>
  </si>
  <si>
    <t>UK Treasury Strip 07DEC2051C</t>
  </si>
  <si>
    <t>UKT07JUN2052C</t>
  </si>
  <si>
    <t>UK Treasury Strip 07JUN2052C</t>
  </si>
  <si>
    <t>UKT07DEC2052C</t>
  </si>
  <si>
    <t>UK Treasury Strip 07DEC2052C</t>
  </si>
  <si>
    <t>UKT07JUN2053C</t>
  </si>
  <si>
    <t>UK Treasury Strip 07JUN2053C</t>
  </si>
  <si>
    <t>UKT07DEC2053C</t>
  </si>
  <si>
    <t>UK Treasury Strip 07DEC2053C</t>
  </si>
  <si>
    <t>UKT07JUN2054C</t>
  </si>
  <si>
    <t>UK Treasury Strip 07JUN2054C</t>
  </si>
  <si>
    <t>UKT07DEC2054C</t>
  </si>
  <si>
    <t>UK Treasury Strip 07DEC2054C</t>
  </si>
  <si>
    <t>UKT07JUN2055C</t>
  </si>
  <si>
    <t>UK Treasury Strip 07JUN2055C</t>
  </si>
  <si>
    <t>UKT07DEC2055C</t>
  </si>
  <si>
    <t>UK Treasury Strip 07DEC2055C</t>
  </si>
  <si>
    <t>UK4QT07DEC2055P</t>
  </si>
  <si>
    <t>UK 4 1/4 Treasury Strip 07DEC2055P</t>
  </si>
  <si>
    <t>3TTG21</t>
  </si>
  <si>
    <t>UK3TTO7SEP2021P</t>
  </si>
  <si>
    <t>UK 3 3/4Treasury Strip 07SEP2021P</t>
  </si>
  <si>
    <t>UK4HT07MAR2013P</t>
  </si>
  <si>
    <t>UK4TT07SEP2015P</t>
  </si>
  <si>
    <t xml:space="preserve">UK 4 3/4 Treasury Strip 07SEP2015P </t>
  </si>
  <si>
    <t>UK4TT07MAR2020P</t>
  </si>
  <si>
    <t xml:space="preserve">UK 4 3/4 Treasury Strip 07MAR2020P </t>
  </si>
  <si>
    <t>UK4TT07MAR2030P</t>
  </si>
  <si>
    <t>UK 4 3/4 Treasury Strip 07DEC2030P</t>
  </si>
  <si>
    <t>UK4Q7DEC2040P</t>
  </si>
  <si>
    <t>UK 4 1/4 Treasury Strip 07DEC2040P</t>
  </si>
  <si>
    <t>0QIL34</t>
  </si>
  <si>
    <t>1TTG17</t>
  </si>
  <si>
    <t>3TTG52</t>
  </si>
  <si>
    <t>0BIL62</t>
  </si>
  <si>
    <t>0AIL29</t>
  </si>
  <si>
    <t>1TG17</t>
  </si>
  <si>
    <t>1TTG22</t>
  </si>
  <si>
    <t>UK1TT07SEP2022P</t>
  </si>
  <si>
    <t xml:space="preserve">UK 1 3/4 Treasury Strip 07SEP2022P </t>
  </si>
  <si>
    <t>0AIL44</t>
  </si>
  <si>
    <t>0QIL52</t>
  </si>
  <si>
    <t>0AIL24</t>
  </si>
  <si>
    <t>1QTG18</t>
  </si>
  <si>
    <t>2QTG23</t>
  </si>
  <si>
    <t>3HTG68</t>
  </si>
  <si>
    <t>4QTG55</t>
  </si>
  <si>
    <t>0AIL19</t>
  </si>
  <si>
    <t>0AIL68</t>
  </si>
  <si>
    <t>UK2QT07SEP2023CP</t>
  </si>
  <si>
    <t>UK 2 1/4 Treasury Strip 07SEP2023P</t>
  </si>
  <si>
    <t>1TTG19</t>
  </si>
  <si>
    <t>2TTG24</t>
  </si>
  <si>
    <t>UK2TT07SEP2024P</t>
  </si>
  <si>
    <t>UK 2 3/4 Treasury Strip 07SEP2024P</t>
  </si>
  <si>
    <t>3HTG45</t>
  </si>
  <si>
    <t>0AIL58</t>
  </si>
  <si>
    <t>2TG20</t>
  </si>
  <si>
    <t>Redemption 1/2/2015 announced 31/10/2014</t>
  </si>
  <si>
    <t>Redemption 9/3/2015 announced 3/12/2014</t>
  </si>
  <si>
    <t>Sinking fund Redemption 1/4/15 announced 17/12/14</t>
  </si>
  <si>
    <t>2TG25</t>
  </si>
  <si>
    <t>Redemption 5/7/2015 announced 27/3/2015</t>
  </si>
  <si>
    <t>Redemption 8/5/2015 announced 6/3/2015</t>
  </si>
  <si>
    <t>0AIL46</t>
  </si>
  <si>
    <t>0AIL26</t>
  </si>
  <si>
    <t>1HTG21</t>
  </si>
  <si>
    <t>2HTG65</t>
  </si>
  <si>
    <t>1HTG26</t>
  </si>
  <si>
    <t>0AIL65</t>
  </si>
  <si>
    <t>0AIL36</t>
  </si>
  <si>
    <t>Sedol</t>
  </si>
  <si>
    <t>ISIN Code</t>
  </si>
  <si>
    <t>GB0009021840</t>
  </si>
  <si>
    <t>GB0009021402</t>
  </si>
  <si>
    <t>GB0003256178</t>
  </si>
  <si>
    <t>GB0008877648</t>
  </si>
  <si>
    <t>GB0009032060</t>
  </si>
  <si>
    <t>GB0003258778</t>
  </si>
  <si>
    <t>GB0003263190</t>
  </si>
  <si>
    <t>GB0008929399</t>
  </si>
  <si>
    <t>GB0009032623</t>
  </si>
  <si>
    <t>GB0009027193</t>
  </si>
  <si>
    <t>GB0003252755</t>
  </si>
  <si>
    <t>GB0009025825</t>
  </si>
  <si>
    <t>GB0008880139</t>
  </si>
  <si>
    <t>GB0003250155</t>
  </si>
  <si>
    <t>GB0009044362</t>
  </si>
  <si>
    <t>GB0008889833</t>
  </si>
  <si>
    <t>GB0002213519</t>
  </si>
  <si>
    <t>GB0008965997</t>
  </si>
  <si>
    <t>GB0009020321</t>
  </si>
  <si>
    <t>GB0009019760</t>
  </si>
  <si>
    <t>GB0008881327</t>
  </si>
  <si>
    <t>GB0008987116</t>
  </si>
  <si>
    <t>GB0009052688</t>
  </si>
  <si>
    <t>GB0009997551</t>
  </si>
  <si>
    <t>GB0002215118</t>
  </si>
  <si>
    <t>GB0002213626</t>
  </si>
  <si>
    <t>GB0008920588</t>
  </si>
  <si>
    <t>GB0003250825</t>
  </si>
  <si>
    <t>GB0009163782</t>
  </si>
  <si>
    <t>GB0009997221</t>
  </si>
  <si>
    <t>GB0002213733</t>
  </si>
  <si>
    <t>GB0008986811</t>
  </si>
  <si>
    <t>GB0003243242</t>
  </si>
  <si>
    <t>GB0002214145</t>
  </si>
  <si>
    <t>GB0000727205</t>
  </si>
  <si>
    <t>GB0009048678</t>
  </si>
  <si>
    <t>GB0008986258</t>
  </si>
  <si>
    <t>GB0001633014</t>
  </si>
  <si>
    <t>GB0009050195</t>
  </si>
  <si>
    <t>GB0009111021</t>
  </si>
  <si>
    <t>GB0006686579</t>
  </si>
  <si>
    <t>GB0003557229</t>
  </si>
  <si>
    <t>GB0002212982</t>
  </si>
  <si>
    <t>GB0008889619</t>
  </si>
  <si>
    <t>GB0008987777</t>
  </si>
  <si>
    <t>GB0003270005</t>
  </si>
  <si>
    <t>GB0009047936</t>
  </si>
  <si>
    <t>GB0008880808</t>
  </si>
  <si>
    <t>GB0008916024</t>
  </si>
  <si>
    <t>GB0009028498</t>
  </si>
  <si>
    <t>GB0009021956</t>
  </si>
  <si>
    <t>GB0009998302</t>
  </si>
  <si>
    <t>GB0009050427</t>
  </si>
  <si>
    <t>GB0034040740</t>
  </si>
  <si>
    <t>GB0009126557</t>
  </si>
  <si>
    <t>GB0009997114</t>
  </si>
  <si>
    <t>GB0031734154</t>
  </si>
  <si>
    <t>GB0009052910</t>
  </si>
  <si>
    <t>GB0009128371</t>
  </si>
  <si>
    <t>GB0032785924</t>
  </si>
  <si>
    <t>GB0009125369</t>
  </si>
  <si>
    <t>GB0003042636</t>
  </si>
  <si>
    <t>B033027</t>
  </si>
  <si>
    <t>GB00B0330274</t>
  </si>
  <si>
    <t>GB0008890161</t>
  </si>
  <si>
    <t>B0LNX64</t>
  </si>
  <si>
    <t>GB00B0LNX641</t>
  </si>
  <si>
    <t>GB0002215225</t>
  </si>
  <si>
    <t>B3F2K01</t>
  </si>
  <si>
    <t>GB00B3F2K012</t>
  </si>
  <si>
    <t>GB0030468747</t>
  </si>
  <si>
    <t>B1L6WG3</t>
  </si>
  <si>
    <t>GB00B1L6WG32</t>
  </si>
  <si>
    <t>GB0008938465</t>
  </si>
  <si>
    <t>GB0009032284</t>
  </si>
  <si>
    <t>B29WRG5</t>
  </si>
  <si>
    <t>GB00B29WRG55</t>
  </si>
  <si>
    <t>GB0008921883</t>
  </si>
  <si>
    <t>B3KJDW0</t>
  </si>
  <si>
    <t>GB00B3KJDW09</t>
  </si>
  <si>
    <t>GB0031829509</t>
  </si>
  <si>
    <t>B4LFZR3</t>
  </si>
  <si>
    <t>GB00B4LFZR36</t>
  </si>
  <si>
    <t>GB0009026674</t>
  </si>
  <si>
    <t>GB0033280339</t>
  </si>
  <si>
    <t>GB0008881541</t>
  </si>
  <si>
    <t>B3QCG24</t>
  </si>
  <si>
    <t>GB00B3QCG246</t>
  </si>
  <si>
    <t>B0V3WX4</t>
  </si>
  <si>
    <t>GB00B0V3WX43</t>
  </si>
  <si>
    <t>B3Z3K59</t>
  </si>
  <si>
    <t>GB00B3Z3K594</t>
  </si>
  <si>
    <t>GB0008931148</t>
  </si>
  <si>
    <t>B7F9S95</t>
  </si>
  <si>
    <t>GB00B7F9S958</t>
  </si>
  <si>
    <t>GB0003252318</t>
  </si>
  <si>
    <t>B1VWPC8</t>
  </si>
  <si>
    <t>GB00B1VWPC84</t>
  </si>
  <si>
    <t>B8KP6M4</t>
  </si>
  <si>
    <t>GB00B8KP6M44</t>
  </si>
  <si>
    <t>B39R3F8</t>
  </si>
  <si>
    <t>GB00B39R3F84</t>
  </si>
  <si>
    <t>BDV0F15</t>
  </si>
  <si>
    <t>GB00BDV0F150</t>
  </si>
  <si>
    <t>B4YRFP4</t>
  </si>
  <si>
    <t>GB00B4YRFP41</t>
  </si>
  <si>
    <t>B058DQ5</t>
  </si>
  <si>
    <t>GB00B058DQ55</t>
  </si>
  <si>
    <t>BN65R19</t>
  </si>
  <si>
    <t>GB00BN65R198</t>
  </si>
  <si>
    <t>B582JV6</t>
  </si>
  <si>
    <t>GB00B582JV65</t>
  </si>
  <si>
    <t>GB00BYY5F581</t>
  </si>
  <si>
    <t>GB0009997999</t>
  </si>
  <si>
    <t>B4RMG97</t>
  </si>
  <si>
    <t>GB00B4RMG977</t>
  </si>
  <si>
    <t>B3KJDQ4</t>
  </si>
  <si>
    <t>GB00B3KJDQ49</t>
  </si>
  <si>
    <t>B7L9SL1</t>
  </si>
  <si>
    <t>GB00B7L9SL19</t>
  </si>
  <si>
    <t>B7Z5365</t>
  </si>
  <si>
    <t>GB00B7Z53659</t>
  </si>
  <si>
    <t>BHBFH45</t>
  </si>
  <si>
    <t>GB00BHBFH458</t>
  </si>
  <si>
    <t>GB0030880693</t>
  </si>
  <si>
    <t>GB00BTHH2R79</t>
  </si>
  <si>
    <t>GB00BYZW3G56</t>
  </si>
  <si>
    <t>B16NNR7</t>
  </si>
  <si>
    <t>GB00B16NNR78</t>
  </si>
  <si>
    <t>GB0002404191</t>
  </si>
  <si>
    <t>B24FF09</t>
  </si>
  <si>
    <t>GB00B24FF097</t>
  </si>
  <si>
    <t>GB0004893086</t>
  </si>
  <si>
    <t>B52WS15</t>
  </si>
  <si>
    <t>GB00B52WS153</t>
  </si>
  <si>
    <t>GB0032452392</t>
  </si>
  <si>
    <t>B00NY17</t>
  </si>
  <si>
    <t>GB00B00NY175</t>
  </si>
  <si>
    <t>B3KJDS6</t>
  </si>
  <si>
    <t>GB00B3KJDS62</t>
  </si>
  <si>
    <t>B646050</t>
  </si>
  <si>
    <t>GB00B6460505</t>
  </si>
  <si>
    <t>B1VWPJ5</t>
  </si>
  <si>
    <t>GB00B1VWPJ53</t>
  </si>
  <si>
    <t>B84Z9V0</t>
  </si>
  <si>
    <t>GB00B84Z9V04</t>
  </si>
  <si>
    <t>BN65R31</t>
  </si>
  <si>
    <t>GB00BN65R313</t>
  </si>
  <si>
    <t>B128DP4</t>
  </si>
  <si>
    <t>GB00B128DP45</t>
  </si>
  <si>
    <t>B39R370</t>
  </si>
  <si>
    <t>GB00B39R3707</t>
  </si>
  <si>
    <t>B6RNH57</t>
  </si>
  <si>
    <t>GB00B6RNH572</t>
  </si>
  <si>
    <t>B06YGN0</t>
  </si>
  <si>
    <t>GB00B06YGN05</t>
  </si>
  <si>
    <t>B54QLM7</t>
  </si>
  <si>
    <t>GB00B54QLM75</t>
  </si>
  <si>
    <t>GB00BYYMZX75</t>
  </si>
  <si>
    <t>BBJNQY2</t>
  </si>
  <si>
    <t>GB00BBJNQY21</t>
  </si>
  <si>
    <t>GB0002163466</t>
  </si>
  <si>
    <t>GB0009386284</t>
  </si>
  <si>
    <t>GB0002212099</t>
  </si>
  <si>
    <t>GB0009031211</t>
  </si>
  <si>
    <t>GB0000436294</t>
  </si>
  <si>
    <t>GB0000436070</t>
  </si>
  <si>
    <t>GB0002163805</t>
  </si>
  <si>
    <t>GB0009031096</t>
  </si>
  <si>
    <t>GB0009056556</t>
  </si>
  <si>
    <t>GB0009982579</t>
  </si>
  <si>
    <t>GB0009074575</t>
  </si>
  <si>
    <t>GB0009065391</t>
  </si>
  <si>
    <t>GB0009066365</t>
  </si>
  <si>
    <t>GB0009982686</t>
  </si>
  <si>
    <t>GB0009061317</t>
  </si>
  <si>
    <t>GB0009071563</t>
  </si>
  <si>
    <t>GB0009063578</t>
  </si>
  <si>
    <t>GB0009036715</t>
  </si>
  <si>
    <t>GB0009075325</t>
  </si>
  <si>
    <t>GB0009081828</t>
  </si>
  <si>
    <t>GB0008983024</t>
  </si>
  <si>
    <t>GB0008932666</t>
  </si>
  <si>
    <t>GB0031790826</t>
  </si>
  <si>
    <t>B0V3WQ7</t>
  </si>
  <si>
    <t>GB00B0V3WQ75</t>
  </si>
  <si>
    <t>BBDR7T2</t>
  </si>
  <si>
    <t>GB00BBDR7T29</t>
  </si>
  <si>
    <t>B1Z5HQ1</t>
  </si>
  <si>
    <t>GB00B1Z5HQ14</t>
  </si>
  <si>
    <t>B85SFQ5</t>
  </si>
  <si>
    <t>GB00B85SFQ54</t>
  </si>
  <si>
    <t>GB00BYY5F144</t>
  </si>
  <si>
    <t>B128DH6</t>
  </si>
  <si>
    <t>GB00B128DH60</t>
  </si>
  <si>
    <t>B3Y1JG8</t>
  </si>
  <si>
    <t>GB00B3Y1JG82</t>
  </si>
  <si>
    <t>B3D4VD9</t>
  </si>
  <si>
    <t>GB00B3D4VD98</t>
  </si>
  <si>
    <t>B46CGH6</t>
  </si>
  <si>
    <t>GB00B46CGH68</t>
  </si>
  <si>
    <t>GB00BYZW3J87</t>
  </si>
  <si>
    <t>B1L6W96</t>
  </si>
  <si>
    <t>GB00B1L6W962</t>
  </si>
  <si>
    <t>B3LZBF6</t>
  </si>
  <si>
    <t>GB00B3LZBF68</t>
  </si>
  <si>
    <t>B3MYD34</t>
  </si>
  <si>
    <t>GB00B3MYD345</t>
  </si>
  <si>
    <t>B7RN0G6</t>
  </si>
  <si>
    <t>GB00B7RN0G65</t>
  </si>
  <si>
    <t>BYMWG36</t>
  </si>
  <si>
    <t>GB00BYMWG366</t>
  </si>
  <si>
    <t>B24FFM1</t>
  </si>
  <si>
    <t>GB00B24FFM16</t>
  </si>
  <si>
    <t>B421JZ6</t>
  </si>
  <si>
    <t>GB00B421JZ66</t>
  </si>
  <si>
    <t>B73ZYW0</t>
  </si>
  <si>
    <t>GB00B73ZYW09</t>
  </si>
  <si>
    <t>B0CNHZ0</t>
  </si>
  <si>
    <t>GB00B0CNHZ09</t>
  </si>
  <si>
    <t>BP9DLZ6</t>
  </si>
  <si>
    <t>GB00BP9DLZ64</t>
  </si>
  <si>
    <t>B4PTCY7</t>
  </si>
  <si>
    <t>GB00B4PTCY75</t>
  </si>
  <si>
    <t>GB00BD9MZZ71</t>
  </si>
  <si>
    <t>BDX8CX8</t>
  </si>
  <si>
    <t>GB00BDX8CX86</t>
  </si>
  <si>
    <t>GB0000504471</t>
  </si>
  <si>
    <t>GB0000504703</t>
  </si>
  <si>
    <t>GB0000504927</t>
  </si>
  <si>
    <t>GB0000505114</t>
  </si>
  <si>
    <t>GB0000505221</t>
  </si>
  <si>
    <t>GB0000505445</t>
  </si>
  <si>
    <t>GB0000505338</t>
  </si>
  <si>
    <t>GB0000505551</t>
  </si>
  <si>
    <t>GB0000505668</t>
  </si>
  <si>
    <t>GB0000505882</t>
  </si>
  <si>
    <t>GB0000505775</t>
  </si>
  <si>
    <t>GB0030469372</t>
  </si>
  <si>
    <t>GB0000507375</t>
  </si>
  <si>
    <t>GB0030469489</t>
  </si>
  <si>
    <t>GB0000507482</t>
  </si>
  <si>
    <t>GB0030469596</t>
  </si>
  <si>
    <t>GB0000507599</t>
  </si>
  <si>
    <t>GB0002190550</t>
  </si>
  <si>
    <t>GB0030469604</t>
  </si>
  <si>
    <t>GB0000507607</t>
  </si>
  <si>
    <t>GB0007359606</t>
  </si>
  <si>
    <t>GB0030469711</t>
  </si>
  <si>
    <t>GB0000507714</t>
  </si>
  <si>
    <t>GB0030469828</t>
  </si>
  <si>
    <t>GB0000507821</t>
  </si>
  <si>
    <t>GB0030469935</t>
  </si>
  <si>
    <t>GB0000508019</t>
  </si>
  <si>
    <t>GB0000507938</t>
  </si>
  <si>
    <t>GB0030470040</t>
  </si>
  <si>
    <t>GB0000508126</t>
  </si>
  <si>
    <t>GB0030470156</t>
  </si>
  <si>
    <t>GB0000508340</t>
  </si>
  <si>
    <t>GB0000508233</t>
  </si>
  <si>
    <t>GB0030470263</t>
  </si>
  <si>
    <t>GB0034258821</t>
  </si>
  <si>
    <t>GB0000509207</t>
  </si>
  <si>
    <t>GB0030470370</t>
  </si>
  <si>
    <t>GB0000509421</t>
  </si>
  <si>
    <t>GB0000509314</t>
  </si>
  <si>
    <t>GB0030470487</t>
  </si>
  <si>
    <t>GB0031737496</t>
  </si>
  <si>
    <t>GB0000509538</t>
  </si>
  <si>
    <t>GB0030470594</t>
  </si>
  <si>
    <t>GB0000509751</t>
  </si>
  <si>
    <t>GB0030470602</t>
  </si>
  <si>
    <t>GB0033020826</t>
  </si>
  <si>
    <t>GB0000508456</t>
  </si>
  <si>
    <t>GB0030470719</t>
  </si>
  <si>
    <t>GB0000510429</t>
  </si>
  <si>
    <t>GB0003042743</t>
  </si>
  <si>
    <t>GB0030470826</t>
  </si>
  <si>
    <t>GB0000510536</t>
  </si>
  <si>
    <t>GB00B05JHW29</t>
  </si>
  <si>
    <t>GB0030470933</t>
  </si>
  <si>
    <t>GB0000510866</t>
  </si>
  <si>
    <t>GB0030471014</t>
  </si>
  <si>
    <t>GB00B0WCHF77</t>
  </si>
  <si>
    <t>GB0000510973</t>
  </si>
  <si>
    <t>GB0030471121</t>
  </si>
  <si>
    <t>GB0000511054</t>
  </si>
  <si>
    <t>GB00B3KCXT64</t>
  </si>
  <si>
    <t>GB0030471238</t>
  </si>
  <si>
    <t>GB0030468960</t>
  </si>
  <si>
    <t>GB0000511161</t>
  </si>
  <si>
    <t>GB00B1YLLR99</t>
  </si>
  <si>
    <t>GB0030880925</t>
  </si>
  <si>
    <t>GB0000511278</t>
  </si>
  <si>
    <t>GB0030881113</t>
  </si>
  <si>
    <t>GB00B39MWF67</t>
  </si>
  <si>
    <t>GB0000512029</t>
  </si>
  <si>
    <t>GB0030881220</t>
  </si>
  <si>
    <t>GB0000512243</t>
  </si>
  <si>
    <t>GB0030881444</t>
  </si>
  <si>
    <t>GB00B3T1V122</t>
  </si>
  <si>
    <t>GB0000512359</t>
  </si>
  <si>
    <t>GB0030881667</t>
  </si>
  <si>
    <t>GB0031836298</t>
  </si>
  <si>
    <t>GB0000513431</t>
  </si>
  <si>
    <t>GB0030881881</t>
  </si>
  <si>
    <t>GB0000513654</t>
  </si>
  <si>
    <t>GB0030881998</t>
  </si>
  <si>
    <t>GB0033711341</t>
  </si>
  <si>
    <t>GB0000513985</t>
  </si>
  <si>
    <t>GB0000513878</t>
  </si>
  <si>
    <t>GB0030882186</t>
  </si>
  <si>
    <t>GB0000514280</t>
  </si>
  <si>
    <t>GB0030882293</t>
  </si>
  <si>
    <t>GB00B14XYM13</t>
  </si>
  <si>
    <t>GB0000514405</t>
  </si>
  <si>
    <t>GB0030882418</t>
  </si>
  <si>
    <t>GB0000514512</t>
  </si>
  <si>
    <t>GB0030882855</t>
  </si>
  <si>
    <t>UK1TO7SEP2017P</t>
  </si>
  <si>
    <t>GB00B79PS226</t>
  </si>
  <si>
    <t>GB0000514736</t>
  </si>
  <si>
    <t>GB0030882962</t>
  </si>
  <si>
    <t>GB00B23K1Q33</t>
  </si>
  <si>
    <t>GB0000514843</t>
  </si>
  <si>
    <t>GB0030883150</t>
  </si>
  <si>
    <t>GB0000514959</t>
  </si>
  <si>
    <t>GB0030883267</t>
  </si>
  <si>
    <t>GB00B3FGZ752</t>
  </si>
  <si>
    <t>GB0000515030</t>
  </si>
  <si>
    <t>GB0030883481</t>
  </si>
  <si>
    <t>GB00B3W51667</t>
  </si>
  <si>
    <t>GB0000515147</t>
  </si>
  <si>
    <t>GB0030883598</t>
  </si>
  <si>
    <t>GB00B09JC451</t>
  </si>
  <si>
    <t>GB0000515360</t>
  </si>
  <si>
    <t>GB0030883606</t>
  </si>
  <si>
    <t>GB00B3X8RF54</t>
  </si>
  <si>
    <t>GB0000515477</t>
  </si>
  <si>
    <t>GB0030883713</t>
  </si>
  <si>
    <t>GB0000515923</t>
  </si>
  <si>
    <t>GB0000515816</t>
  </si>
  <si>
    <t>GB0030883937</t>
  </si>
  <si>
    <t>GB00B458RZ05</t>
  </si>
  <si>
    <t>GB0002442514</t>
  </si>
  <si>
    <t>GB0030884125</t>
  </si>
  <si>
    <t>GB00B3V6KP22</t>
  </si>
  <si>
    <t>GB0002442621</t>
  </si>
  <si>
    <t>GB0030884232</t>
  </si>
  <si>
    <t>GB00B7Y41699</t>
  </si>
  <si>
    <t>GB0002442738</t>
  </si>
  <si>
    <t>GB0030884349</t>
  </si>
  <si>
    <t>GB0002442845</t>
  </si>
  <si>
    <t>GB0030884455</t>
  </si>
  <si>
    <t>GB00BBR6CX43</t>
  </si>
  <si>
    <t>GB0002442951</t>
  </si>
  <si>
    <t>GB0030884562</t>
  </si>
  <si>
    <t>GB0002443033</t>
  </si>
  <si>
    <t>GB0030884679</t>
  </si>
  <si>
    <t>GB0002443140</t>
  </si>
  <si>
    <t>GB0030884786</t>
  </si>
  <si>
    <t>GB0030880701</t>
  </si>
  <si>
    <t>GB0002443256</t>
  </si>
  <si>
    <t>GB0030884893</t>
  </si>
  <si>
    <t>GB0002443363</t>
  </si>
  <si>
    <t>GB0032727983</t>
  </si>
  <si>
    <t>GB0002443470</t>
  </si>
  <si>
    <t>GB0032728064</t>
  </si>
  <si>
    <t>GB0002443587</t>
  </si>
  <si>
    <t>GB0032728171</t>
  </si>
  <si>
    <t>GB0002443694</t>
  </si>
  <si>
    <t>GB0032728288</t>
  </si>
  <si>
    <t>GB00B1HYR000</t>
  </si>
  <si>
    <t>GB0002443702</t>
  </si>
  <si>
    <t>GB0032728395</t>
  </si>
  <si>
    <t>GB0002443819</t>
  </si>
  <si>
    <t>GB0032728403</t>
  </si>
  <si>
    <t>GB0002443926</t>
  </si>
  <si>
    <t>GB0002444007</t>
  </si>
  <si>
    <t>GB0032728510</t>
  </si>
  <si>
    <t>GB0009140046</t>
  </si>
  <si>
    <t>GB0032728627</t>
  </si>
  <si>
    <t>GB0009140269</t>
  </si>
  <si>
    <t>GB0032728734</t>
  </si>
  <si>
    <t>GB0009140483</t>
  </si>
  <si>
    <t>GB0032728841</t>
  </si>
  <si>
    <t>GB0009140939</t>
  </si>
  <si>
    <t>GB00B29WTS18</t>
  </si>
  <si>
    <t>GB0032728957</t>
  </si>
  <si>
    <t>GB0009141010</t>
  </si>
  <si>
    <t>GB0032729039</t>
  </si>
  <si>
    <t>GB0009141671</t>
  </si>
  <si>
    <t>GB0032729146</t>
  </si>
  <si>
    <t>GB0009141895</t>
  </si>
  <si>
    <t>GB0009139048</t>
  </si>
  <si>
    <t>GB0032729252</t>
  </si>
  <si>
    <t>GB00B0125K93</t>
  </si>
  <si>
    <t>GB0032729369</t>
  </si>
  <si>
    <t>GB00B0125L01</t>
  </si>
  <si>
    <t>GB0032729476</t>
  </si>
  <si>
    <t>GB00B0125M18</t>
  </si>
  <si>
    <t>GB0032729583</t>
  </si>
  <si>
    <t>GB00B0125P49</t>
  </si>
  <si>
    <t>GB0032729690</t>
  </si>
  <si>
    <t>GB00B4JYZV64</t>
  </si>
  <si>
    <t>GB00B0126284</t>
  </si>
  <si>
    <t>GB0032729708</t>
  </si>
  <si>
    <t>GB00B0126K68</t>
  </si>
  <si>
    <t>GB0032729815</t>
  </si>
  <si>
    <t>GB00B0127928</t>
  </si>
  <si>
    <t>GB0032729922</t>
  </si>
  <si>
    <t>GB0032727876</t>
  </si>
  <si>
    <t>GB00B0127B43</t>
  </si>
  <si>
    <t>GB00B61BCQ39</t>
  </si>
  <si>
    <t>GB00B0126S45</t>
  </si>
  <si>
    <t>GB00B61NZ372</t>
  </si>
  <si>
    <t>GB00B0127L41</t>
  </si>
  <si>
    <t>GB00B614YC20</t>
  </si>
  <si>
    <t>GB00B0127N64</t>
  </si>
  <si>
    <t>GB00B61NVB70</t>
  </si>
  <si>
    <t>GB00B0127Q95</t>
  </si>
  <si>
    <t>GB00B61LFW02</t>
  </si>
  <si>
    <t>GB00B0127W55</t>
  </si>
  <si>
    <t>GB00B0125J88</t>
  </si>
  <si>
    <t>GB00B61HRJ92</t>
  </si>
  <si>
    <t>GB00B0BDSR09</t>
  </si>
  <si>
    <t>GB00B61NVD94</t>
  </si>
  <si>
    <t>GB00B61LFT72</t>
  </si>
  <si>
    <t>GB00B0BDSS16</t>
  </si>
  <si>
    <t>GB00B0BDST23</t>
  </si>
  <si>
    <t>GB00B0BDSV45</t>
  </si>
  <si>
    <t>GB00B56HGD49</t>
  </si>
  <si>
    <t>GB00B0BDSW51</t>
  </si>
  <si>
    <t>GB00B0BDSX68</t>
  </si>
  <si>
    <t>GB00B0BDSY75</t>
  </si>
  <si>
    <t>GB00B0BDSZ82</t>
  </si>
  <si>
    <t>GB00B2494Q05</t>
  </si>
  <si>
    <t>GB00B0BDT005</t>
  </si>
  <si>
    <t>GB00B0BDT112</t>
  </si>
  <si>
    <t>GB00B0BDT229</t>
  </si>
  <si>
    <t>GB00B0BDT336</t>
  </si>
  <si>
    <t>GB00B0BDT443</t>
  </si>
  <si>
    <t>GB00B0BDT559</t>
  </si>
  <si>
    <t>GB00B0BDT666</t>
  </si>
  <si>
    <t>GB00B0BDT773</t>
  </si>
  <si>
    <t>GB00B15F3H46</t>
  </si>
  <si>
    <t>GB00B0BDT880</t>
  </si>
  <si>
    <t>GB00B0BDT997</t>
  </si>
  <si>
    <t>GB00B0BDTB14</t>
  </si>
  <si>
    <t>GB00B0BDTC21</t>
  </si>
  <si>
    <t>GB00B0BDTD38</t>
  </si>
  <si>
    <t>GB00B0BDTF51</t>
  </si>
  <si>
    <t>GB00B3FMYZ45</t>
  </si>
  <si>
    <t>GB00B0BDTG68</t>
  </si>
  <si>
    <t>GB00B0BDTH75</t>
  </si>
  <si>
    <t>GB00B0BDTJ99</t>
  </si>
  <si>
    <t>GB00B0BDTK05</t>
  </si>
  <si>
    <t>GB00B0BDTL12</t>
  </si>
  <si>
    <t>GB00B0BDTM29</t>
  </si>
  <si>
    <t>GB00B0BDTN36</t>
  </si>
  <si>
    <t>GB00B0BDTP59</t>
  </si>
  <si>
    <t>GB00B0BDTQ66</t>
  </si>
  <si>
    <t>GB00B0BDTR73</t>
  </si>
  <si>
    <t>GB00B0BDTS80</t>
  </si>
  <si>
    <t>GB00B0BDTT97</t>
  </si>
  <si>
    <t>GB00B0BDTV10</t>
  </si>
  <si>
    <t>UK 1 Treasury Strip 07SEP2017P</t>
  </si>
  <si>
    <t>BYYMZX7</t>
  </si>
  <si>
    <t>BTHH2R7</t>
  </si>
  <si>
    <t>BYZW3G5</t>
  </si>
  <si>
    <t>BYY5F58</t>
  </si>
  <si>
    <t>BD9MZZ7</t>
  </si>
  <si>
    <t>BYZW3J8</t>
  </si>
  <si>
    <t>BYY5F14</t>
  </si>
  <si>
    <t>0HTG22</t>
  </si>
  <si>
    <t>BD0PCK9</t>
  </si>
  <si>
    <t>GB00BD0PCK97</t>
  </si>
  <si>
    <t>1HTG47</t>
  </si>
  <si>
    <t>GB00BDCHBW80</t>
  </si>
  <si>
    <t>BDCHBW8</t>
  </si>
  <si>
    <t>1TTG37</t>
  </si>
  <si>
    <t>BZB26Y5</t>
  </si>
  <si>
    <t>GB00BZB26Y51</t>
  </si>
  <si>
    <t>0AIL56</t>
  </si>
  <si>
    <t>GB00BYVP4K94</t>
  </si>
  <si>
    <t>BYVP4K9</t>
  </si>
  <si>
    <t>1TTG57</t>
  </si>
  <si>
    <t>GB00BD0XH204</t>
  </si>
  <si>
    <t>BD0XH20</t>
  </si>
  <si>
    <t>1QTG27</t>
  </si>
  <si>
    <t>GB00BDRHNP05</t>
  </si>
  <si>
    <t>BDRHNP0</t>
  </si>
  <si>
    <t>0TTG23</t>
  </si>
  <si>
    <t>GB00BF0HZ991</t>
  </si>
  <si>
    <t>BF0HZ99</t>
  </si>
  <si>
    <t>UK2TO07SEP2025P</t>
  </si>
  <si>
    <t>UK1TT07SEP2037P</t>
  </si>
  <si>
    <t>GB00BWXBPL93</t>
  </si>
  <si>
    <t>UK 2 Treasury Strip 07SEP2025P</t>
  </si>
  <si>
    <t>UK 1 3/4 Treasury Strip 07SEP2037P</t>
  </si>
  <si>
    <t>GB00BZ4TGS74</t>
  </si>
  <si>
    <t>0AIL48</t>
  </si>
  <si>
    <t>BZ13DV4</t>
  </si>
  <si>
    <t>GB00BZ13DV40</t>
  </si>
  <si>
    <t>1CTY28</t>
  </si>
  <si>
    <t>GB00BFX0ZL78</t>
  </si>
  <si>
    <t>BFX0ZL7</t>
  </si>
  <si>
    <t>1CTG71</t>
  </si>
  <si>
    <t>BFMCN65</t>
  </si>
  <si>
    <t>GB00BFMCN652</t>
  </si>
  <si>
    <t>0AIL28</t>
  </si>
  <si>
    <t>BZ1NTB6</t>
  </si>
  <si>
    <t>GB00BZ1NTB69</t>
  </si>
  <si>
    <t>BFWFPL3</t>
  </si>
  <si>
    <t>GB00BFWFPL34</t>
  </si>
  <si>
    <t>1TG24</t>
  </si>
  <si>
    <t>BGDYHF4</t>
  </si>
  <si>
    <t>GB00BGDYHF49</t>
  </si>
  <si>
    <t>0AIL41</t>
  </si>
  <si>
    <t>1TTG49</t>
  </si>
  <si>
    <t>GB00BFWFPP71</t>
  </si>
  <si>
    <t>BFWFPP7</t>
  </si>
  <si>
    <t>1CTG54</t>
  </si>
  <si>
    <t>0DTG29</t>
  </si>
  <si>
    <t>0CTG25</t>
  </si>
  <si>
    <t>GB00BK5CVX03</t>
  </si>
  <si>
    <t>BK5CVX0</t>
  </si>
  <si>
    <t>BJMHB53</t>
  </si>
  <si>
    <t>GB00BJMHB534</t>
  </si>
  <si>
    <t>UK0CT07JUN2025P</t>
  </si>
  <si>
    <t>GB00BK5H1X54</t>
  </si>
  <si>
    <t xml:space="preserve">UK 0 5/8 Treasury Strip 07JUN2025P </t>
  </si>
  <si>
    <t>1QTG41</t>
  </si>
  <si>
    <t>BJQWYH7</t>
  </si>
  <si>
    <t>GB00BJQWYH73</t>
  </si>
  <si>
    <t>BJLR0J1</t>
  </si>
  <si>
    <t>GB00BJLR0J16</t>
  </si>
  <si>
    <t>0ATG23</t>
  </si>
  <si>
    <t>BL68HG9</t>
  </si>
  <si>
    <t>GB00BL68HG94</t>
  </si>
  <si>
    <t>GB00BL68HJ26</t>
  </si>
  <si>
    <t>0ATG26</t>
  </si>
  <si>
    <t>GB00BL68HH02</t>
  </si>
  <si>
    <t>GB00BMBL1D50</t>
  </si>
  <si>
    <t>0HTG61</t>
  </si>
  <si>
    <t>BL68HH0</t>
  </si>
  <si>
    <t>0BTG30</t>
  </si>
  <si>
    <t>0ATG28</t>
  </si>
  <si>
    <t>GB00BMBL1G81</t>
  </si>
  <si>
    <t>BMBL1G8</t>
  </si>
  <si>
    <t>BL68HJ2</t>
  </si>
  <si>
    <t>0CTG50</t>
  </si>
  <si>
    <t>BMBL1F7</t>
  </si>
  <si>
    <t>GB00BMBL1F74</t>
  </si>
  <si>
    <t>BMBL1D5</t>
  </si>
  <si>
    <t>0CTG35</t>
  </si>
  <si>
    <t>BMGR291</t>
  </si>
  <si>
    <t>GB00BMGR2916</t>
  </si>
  <si>
    <t>0ATG24</t>
  </si>
  <si>
    <t>BMGR279</t>
  </si>
  <si>
    <t>GB00BMGR2791</t>
  </si>
  <si>
    <t>GB00BMGR2809</t>
  </si>
  <si>
    <t>BMGR280</t>
  </si>
  <si>
    <t>0DTG46</t>
  </si>
  <si>
    <t>GB00BNNGP775</t>
  </si>
  <si>
    <t>0AIL31</t>
  </si>
  <si>
    <t>GB00BNNGP551</t>
  </si>
  <si>
    <t>BNNGP77</t>
  </si>
  <si>
    <t>BNNGP55</t>
  </si>
  <si>
    <t>0QTG31</t>
  </si>
  <si>
    <t>0BTG26</t>
  </si>
  <si>
    <t>GB00BNNGP668</t>
  </si>
  <si>
    <t>BNNGP66</t>
  </si>
  <si>
    <t>0QIL51</t>
  </si>
  <si>
    <t>BNNGP88</t>
  </si>
  <si>
    <t>GB00BNNGP882</t>
  </si>
  <si>
    <t>1QTG51</t>
  </si>
  <si>
    <t>GB00BLH38158</t>
  </si>
  <si>
    <t>BLH3815</t>
  </si>
  <si>
    <t>0AIL39</t>
  </si>
  <si>
    <t>GB00BLH38265</t>
  </si>
  <si>
    <t>BLH3826</t>
  </si>
  <si>
    <t>GB00BLPK7110</t>
  </si>
  <si>
    <t>0QTG25</t>
  </si>
  <si>
    <t>BLPK711</t>
  </si>
  <si>
    <t>BLPK733</t>
  </si>
  <si>
    <t>GB00BLPK7334</t>
  </si>
  <si>
    <t>1ATG39</t>
  </si>
  <si>
    <t>0HTG29</t>
  </si>
  <si>
    <t>GB00BLPK7227</t>
  </si>
  <si>
    <t>BLPK72</t>
  </si>
  <si>
    <t>Green gilt</t>
  </si>
  <si>
    <t>0DGG33</t>
  </si>
  <si>
    <t>GB00BM8Z2S21</t>
  </si>
  <si>
    <t>BM8Z2S2</t>
  </si>
  <si>
    <t>1HGG53</t>
  </si>
  <si>
    <t>GB00BM8Z2V59</t>
  </si>
  <si>
    <t>BM8Z2V5</t>
  </si>
  <si>
    <t>GG</t>
  </si>
  <si>
    <t>GB00BM8Z2T38</t>
  </si>
  <si>
    <t>BM8Z2T3</t>
  </si>
  <si>
    <t>1TG32</t>
  </si>
  <si>
    <t>0AIL73</t>
  </si>
  <si>
    <t>GB00BM8Z2W66</t>
  </si>
  <si>
    <t>BM8Z2W6</t>
  </si>
  <si>
    <t>??</t>
  </si>
  <si>
    <t>1ATG73</t>
  </si>
  <si>
    <t>GB00BLBDX619</t>
  </si>
  <si>
    <t>BLBDX61</t>
  </si>
  <si>
    <t>3QTG44</t>
  </si>
  <si>
    <t>4TG60</t>
  </si>
  <si>
    <t>3TTG38</t>
  </si>
  <si>
    <t>GB00BQC4R999</t>
  </si>
  <si>
    <t>GB00BL6C7720</t>
  </si>
  <si>
    <t>4ATG27</t>
  </si>
  <si>
    <t>BL6C772</t>
  </si>
  <si>
    <t>BQC4R99</t>
  </si>
  <si>
    <t>3HTG25</t>
  </si>
  <si>
    <t>3QTG33</t>
  </si>
  <si>
    <t>3TTG53</t>
  </si>
  <si>
    <t>GB00BPCJD880</t>
  </si>
  <si>
    <t>B-PCJ-D88</t>
  </si>
  <si>
    <t>GB00BMV7TC88</t>
  </si>
  <si>
    <t>B-MV7-TC8</t>
  </si>
  <si>
    <t>BPCJD99</t>
  </si>
  <si>
    <t>GB00BPCJD997</t>
  </si>
  <si>
    <t>0CIL45</t>
  </si>
  <si>
    <t>BMF9LH9</t>
  </si>
  <si>
    <t>GB00BMF9LH90</t>
  </si>
  <si>
    <t>4TG63</t>
  </si>
  <si>
    <t>GB00BMF9LF76</t>
  </si>
  <si>
    <t>BMF9LF7</t>
  </si>
  <si>
    <t>GB00BMF9LG83</t>
  </si>
  <si>
    <t>4HTG28</t>
  </si>
  <si>
    <t>BMF9LG8</t>
  </si>
  <si>
    <t>0TIL33</t>
  </si>
  <si>
    <t>GB00BMF9LJ15</t>
  </si>
  <si>
    <t>BMF9LJ1</t>
  </si>
  <si>
    <t>4CTG34</t>
  </si>
  <si>
    <t>GB00BPJJKN53</t>
  </si>
  <si>
    <t>0BPJJKN5</t>
  </si>
  <si>
    <t>4TTG43</t>
  </si>
  <si>
    <t>GB00BPJJKP77</t>
  </si>
  <si>
    <t>BPJJKP7</t>
  </si>
  <si>
    <t>3TTG27</t>
  </si>
  <si>
    <t>BPSNB46</t>
  </si>
  <si>
    <t>GB00BPSNB460</t>
  </si>
  <si>
    <t>New Stocks in Bold</t>
  </si>
  <si>
    <t>4CTG54</t>
  </si>
  <si>
    <t>BPSNBB3</t>
  </si>
  <si>
    <t>GB00BPSNBB36</t>
  </si>
  <si>
    <t>Last updated 31 May 2019</t>
  </si>
  <si>
    <t>Last Updated 30 June 2023</t>
  </si>
  <si>
    <t>Last Updated December 2023</t>
  </si>
  <si>
    <t>4TG31</t>
  </si>
  <si>
    <t>GB00BPSNBF73</t>
  </si>
  <si>
    <t>B-PSN-BF7</t>
  </si>
  <si>
    <t>1QIL54</t>
  </si>
  <si>
    <t>GB00BPSNBG80</t>
  </si>
  <si>
    <t>BPSNBG8</t>
  </si>
  <si>
    <t>4ATG29</t>
  </si>
  <si>
    <t>GB00BQC82B83</t>
  </si>
  <si>
    <t>BQC82B8</t>
  </si>
  <si>
    <t>4QTG34</t>
  </si>
  <si>
    <t>GB00BQC82C90</t>
  </si>
  <si>
    <t xml:space="preserve"> B-QC8-2C9</t>
  </si>
  <si>
    <t>4BTG40</t>
  </si>
  <si>
    <t>GB00BQC82D08</t>
  </si>
  <si>
    <t>B-QC8-2D0</t>
  </si>
  <si>
    <t>B-SQN-RC9</t>
  </si>
  <si>
    <t>GB00BSQNRC93</t>
  </si>
  <si>
    <t>4BTG28</t>
  </si>
  <si>
    <t>4BTH30</t>
  </si>
  <si>
    <t>GB00BSQNRD01</t>
  </si>
  <si>
    <t>B-SQN-RD0</t>
  </si>
  <si>
    <t>4HTG35</t>
  </si>
  <si>
    <t>B-T7J-002</t>
  </si>
  <si>
    <t>GB00BT7J0027</t>
  </si>
  <si>
    <t>GB00BT7J0134</t>
  </si>
  <si>
    <t>GB00BT7HZZ68</t>
  </si>
  <si>
    <t>1DIL49</t>
  </si>
  <si>
    <t>1AIL35</t>
  </si>
  <si>
    <t>BT7HZZ6</t>
  </si>
  <si>
    <t>BT7J013</t>
  </si>
  <si>
    <t>1TIL38</t>
  </si>
  <si>
    <t>GB00BMY62Z61</t>
  </si>
  <si>
    <t>BMY62Z6</t>
  </si>
  <si>
    <t>GB00BT7J0241</t>
  </si>
  <si>
    <t>5BTG56</t>
  </si>
  <si>
    <t>BT7J024</t>
  </si>
  <si>
    <t>GB00BLSNW788</t>
  </si>
  <si>
    <t>4TG29</t>
  </si>
  <si>
    <t>GB00BVP99566</t>
  </si>
  <si>
    <t>4ATG31</t>
  </si>
  <si>
    <t>GB00BVP99673</t>
  </si>
  <si>
    <t>4ATG33</t>
  </si>
  <si>
    <t>GB00BVP99780</t>
  </si>
  <si>
    <t>4TTG35</t>
  </si>
  <si>
    <t>GB00BTXS1K06</t>
  </si>
  <si>
    <t>GB00BVP99897</t>
  </si>
  <si>
    <t>5QTG41</t>
  </si>
  <si>
    <t>B-VP9-956</t>
  </si>
  <si>
    <t>B-VP9-967</t>
  </si>
  <si>
    <t>B-VP9-978</t>
  </si>
  <si>
    <t>B-VP9-989</t>
  </si>
  <si>
    <t>BTXS1K0</t>
  </si>
  <si>
    <t>Last Updated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</si>
</sst>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>
  <numFmts count="10">
    <numFmt formatCode="d\-mmm\-yyyy" numFmtId="164"/>
    <numFmt formatCode="0.000" numFmtId="165"/>
    <numFmt formatCode="0.0000" numFmtId="166"/>
    <numFmt formatCode="0.000000" numFmtId="167"/>
    <numFmt formatCode="0.00000" numFmtId="168"/>
    <numFmt formatCode="d\ mmm\ yyyy" numFmtId="169"/>
    <numFmt formatCode="d\ mmm" numFmtId="170"/>
    <numFmt formatCode="mmm\ yyyy" numFmtId="171"/>
    <numFmt formatCode="\ dd\-mmm\-yyyy" numFmtId="172"/>
    <numFmt formatCode="[$-F800]dddd\,\ mmmm\ dd\,\ yyyy" numFmtId="173"/>
  </numFmts>
  <fonts count="10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borderId="0" fillId="0" fontId="0" numFmtId="0"/>
    <xf borderId="0" fillId="0" fontId="9" numFmtId="0"/>
    <xf borderId="0" fillId="0" fontId="9" numFmtId="0"/>
    <xf borderId="0" fillId="0" fontId="9" numFmtId="0"/>
    <xf borderId="0" fillId="0" fontId="7" numFmtId="0"/>
    <xf borderId="0" fillId="0" fontId="5" numFmtId="0">
      <alignment vertical="top"/>
    </xf>
    <xf borderId="0" fillId="0" fontId="9" numFmtId="0"/>
    <xf borderId="0" fillId="0" fontId="9" numFmtId="0"/>
    <xf borderId="0" fillId="0" fontId="5" numFmtId="0">
      <alignment vertical="top"/>
    </xf>
    <xf borderId="0" fillId="0" fontId="2" numFmtId="0"/>
    <xf borderId="0" fillId="0" fontId="5" numFmtId="0">
      <alignment vertical="top"/>
    </xf>
    <xf borderId="0" fillId="0" fontId="1" numFmtId="0"/>
    <xf borderId="0" fillId="0" fontId="7" numFmtId="0"/>
    <xf borderId="0" fillId="0" fontId="1" numFmtId="0"/>
    <xf borderId="0" fillId="0" fontId="5" numFmtId="0">
      <alignment vertical="top"/>
    </xf>
  </cellStyleXfs>
  <cellXfs count="86">
    <xf borderId="0" fillId="0" fontId="0" numFmtId="0" xfId="0"/>
    <xf applyFont="1" borderId="0" fillId="0" fontId="2" numFmtId="0" xfId="0"/>
    <xf applyFont="1" applyNumberFormat="1" borderId="0" fillId="0" fontId="2" numFmtId="12" xfId="0"/>
    <xf applyFont="1" borderId="0" fillId="0" fontId="3" numFmtId="0" xfId="0"/>
    <xf applyFont="1" applyNumberFormat="1" borderId="0" fillId="0" fontId="2" numFmtId="170" xfId="0"/>
    <xf applyFont="1" applyNumberFormat="1" borderId="0" fillId="0" fontId="2" numFmtId="169" xfId="0"/>
    <xf applyFont="1" applyNumberFormat="1" borderId="0" fillId="0" fontId="2" numFmtId="164" xfId="0"/>
    <xf applyFont="1" borderId="0" fillId="0" fontId="4" numFmtId="0" xfId="0"/>
    <xf applyFont="1" borderId="0" fillId="0" fontId="5" numFmtId="0" xfId="0"/>
    <xf applyFont="1" applyNumberFormat="1" borderId="0" fillId="0" fontId="5" numFmtId="164" xfId="0"/>
    <xf applyAlignment="1" applyFont="1" applyNumberFormat="1" borderId="0" fillId="0" fontId="2" numFmtId="169" xfId="0">
      <alignment horizontal="right"/>
    </xf>
    <xf applyFont="1" applyNumberFormat="1" borderId="0" fillId="0" fontId="5" numFmtId="169" xfId="0"/>
    <xf applyFont="1" applyNumberFormat="1" borderId="0" fillId="0" fontId="2" numFmtId="166" xfId="0"/>
    <xf applyAlignment="1" applyFont="1" applyNumberFormat="1" borderId="0" fillId="0" fontId="2" numFmtId="169" xfId="0">
      <alignment horizontal="center"/>
    </xf>
    <xf applyFont="1" applyNumberFormat="1" borderId="0" fillId="0" fontId="2" numFmtId="2" xfId="0"/>
    <xf applyAlignment="1" applyFont="1" borderId="0" fillId="0" fontId="2" numFmtId="0" xfId="0">
      <alignment horizontal="center"/>
    </xf>
    <xf applyAlignment="1" applyFont="1" applyNumberFormat="1" borderId="0" fillId="0" fontId="2" numFmtId="170" xfId="0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66" xfId="0">
      <alignment horizontal="right"/>
    </xf>
    <xf applyAlignment="1" applyFont="1" applyNumberFormat="1" borderId="0" fillId="0" fontId="2" numFmtId="170" xfId="0">
      <alignment horizontal="center" wrapText="1"/>
    </xf>
    <xf applyAlignment="1" applyFont="1" applyNumberFormat="1" borderId="0" fillId="0" fontId="3" numFmtId="170" xfId="0">
      <alignment horizontal="center"/>
    </xf>
    <xf applyFont="1" applyNumberFormat="1" borderId="0" fillId="0" fontId="2" numFmtId="171" xfId="0"/>
    <xf applyAlignment="1" applyFont="1" borderId="0" fillId="0" fontId="2" numFmtId="0" xfId="0">
      <alignment horizontal="center" wrapText="1"/>
    </xf>
    <xf applyAlignment="1" applyFont="1" applyNumberFormat="1" borderId="0" fillId="0" fontId="2" numFmtId="169" xfId="0">
      <alignment horizontal="center" wrapText="1"/>
    </xf>
    <xf applyAlignment="1" applyFont="1" applyNumberFormat="1" borderId="0" fillId="0" fontId="2" numFmtId="171" xfId="0">
      <alignment horizontal="center" wrapText="1"/>
    </xf>
    <xf applyFont="1" borderId="0" fillId="0" fontId="6" numFmtId="0" xfId="0"/>
    <xf applyFont="1" applyNumberFormat="1" borderId="0" fillId="0" fontId="2" numFmtId="167" xfId="0"/>
    <xf applyFont="1" applyNumberFormat="1" borderId="0" fillId="0" fontId="3" numFmtId="170" xfId="0"/>
    <xf applyAlignment="1" applyFont="1" applyNumberFormat="1" borderId="0" fillId="0" fontId="2" numFmtId="169" xfId="0">
      <alignment wrapText="1"/>
    </xf>
    <xf applyFont="1" borderId="0" fillId="0" fontId="6" numFmtId="0" xfId="11"/>
    <xf applyAlignment="1" applyFont="1" applyNumberFormat="1" borderId="0" fillId="0" fontId="2" numFmtId="169" xfId="0">
      <alignment horizontal="right" wrapText="1"/>
    </xf>
    <xf applyFont="1" applyNumberFormat="1" borderId="0" fillId="0" fontId="6" numFmtId="169" xfId="0"/>
    <xf applyAlignment="1" applyFont="1" applyNumberFormat="1" borderId="0" fillId="0" fontId="2" numFmtId="167" xfId="0">
      <alignment horizontal="center" wrapText="1"/>
    </xf>
    <xf applyAlignment="1" applyFont="1" borderId="0" fillId="0" fontId="3" numFmtId="0" xfId="0">
      <alignment horizontal="left"/>
    </xf>
    <xf applyAlignment="1" applyFont="1" applyNumberFormat="1" borderId="0" fillId="0" fontId="2" numFmtId="168" xfId="0">
      <alignment horizontal="right"/>
    </xf>
    <xf applyFont="1" borderId="0" fillId="0" fontId="2" numFmtId="0" xfId="11"/>
    <xf applyFont="1" applyNumberFormat="1" borderId="0" fillId="0" fontId="2" numFmtId="168" xfId="0"/>
    <xf applyFont="1" applyNumberFormat="1" borderId="0" fillId="0" fontId="3" numFmtId="167" xfId="0"/>
    <xf applyFont="1" applyNumberFormat="1" borderId="0" fillId="0" fontId="2" numFmtId="169" xfId="13"/>
    <xf applyAlignment="1" applyFont="1" borderId="0" fillId="0" fontId="2" numFmtId="0" xfId="11">
      <alignment wrapText="1"/>
    </xf>
    <xf applyFont="1" applyNumberFormat="1" borderId="0" fillId="0" fontId="6" numFmtId="12" xfId="0"/>
    <xf applyFont="1" applyNumberFormat="1" borderId="0" fillId="0" fontId="2" numFmtId="165" xfId="0"/>
    <xf applyAlignment="1" applyFont="1" applyNumberFormat="1" borderId="0" fillId="0" fontId="2" numFmtId="167" xfId="0">
      <alignment horizontal="right"/>
    </xf>
    <xf applyAlignment="1" applyFont="1" applyNumberFormat="1" borderId="0" fillId="0" fontId="2" numFmtId="171" xfId="0">
      <alignment horizontal="center"/>
    </xf>
    <xf applyFont="1" applyNumberFormat="1" borderId="0" fillId="0" fontId="2" numFmtId="168" xfId="4"/>
    <xf applyAlignment="1" applyFont="1" borderId="0" fillId="0" fontId="2" numFmtId="0" xfId="12">
      <alignment wrapText="1"/>
    </xf>
    <xf applyAlignment="1" applyFont="1" applyNumberFormat="1" borderId="0" fillId="0" fontId="2" numFmtId="168" xfId="8">
      <alignment horizontal="right"/>
    </xf>
    <xf applyAlignment="1" applyFont="1" borderId="0" fillId="0" fontId="2" numFmtId="0" xfId="0">
      <alignment wrapText="1"/>
    </xf>
    <xf applyAlignment="1" applyFont="1" borderId="0" fillId="0" fontId="2" numFmtId="0" xfId="12">
      <alignment horizontal="left" wrapText="1"/>
    </xf>
    <xf applyAlignment="1" borderId="0" fillId="0" fontId="5" numFmtId="0" xfId="5">
      <alignment horizontal="left" vertical="top"/>
    </xf>
    <xf applyAlignment="1" borderId="0" fillId="0" fontId="2" numFmtId="0" xfId="9">
      <alignment horizontal="left"/>
    </xf>
    <xf borderId="0" fillId="0" fontId="5" numFmtId="0" xfId="5">
      <alignment vertical="top"/>
    </xf>
    <xf applyAlignment="1" applyFont="1" borderId="0" fillId="0" fontId="2" numFmtId="0" xfId="0">
      <alignment horizontal="left"/>
    </xf>
    <xf applyAlignment="1" applyFont="1" borderId="0" fillId="0" fontId="5" numFmtId="0" xfId="6">
      <alignment horizontal="left" vertical="top"/>
    </xf>
    <xf applyAlignment="1" applyFont="1" borderId="0" fillId="0" fontId="2" numFmtId="0" xfId="6">
      <alignment horizontal="left"/>
    </xf>
    <xf applyAlignment="1" borderId="0" fillId="0" fontId="9" numFmtId="0" xfId="6">
      <alignment horizontal="left"/>
    </xf>
    <xf applyAlignment="1" applyFont="1" borderId="0" fillId="0" fontId="2" numFmtId="0" xfId="6">
      <alignment horizontal="left" wrapText="1"/>
    </xf>
    <xf applyAlignment="1" borderId="0" fillId="0" fontId="5" numFmtId="0" xfId="14">
      <alignment horizontal="left" vertical="top"/>
    </xf>
    <xf applyAlignment="1" applyFont="1" borderId="0" fillId="0" fontId="8" numFmtId="0" xfId="6">
      <alignment horizontal="left"/>
    </xf>
    <xf applyAlignment="1" borderId="0" fillId="0" fontId="9" numFmtId="0" xfId="6">
      <alignment horizontal="left" vertical="top"/>
    </xf>
    <xf applyAlignment="1" applyFont="1" borderId="0" fillId="0" fontId="3" numFmtId="0" xfId="0">
      <alignment horizontal="center"/>
    </xf>
    <xf applyAlignment="1" applyFont="1" borderId="0" fillId="0" fontId="2" numFmtId="0" xfId="11">
      <alignment horizontal="center" wrapText="1"/>
    </xf>
    <xf applyAlignment="1" applyFont="1" borderId="0" fillId="0" fontId="2" numFmtId="0" xfId="12">
      <alignment horizontal="center" wrapText="1"/>
    </xf>
    <xf applyFont="1" borderId="0" fillId="0" fontId="8" numFmtId="0" xfId="13"/>
    <xf applyFont="1" applyNumberFormat="1" borderId="0" fillId="0" fontId="8" numFmtId="169" xfId="0"/>
    <xf applyAlignment="1" applyFont="1" borderId="0" fillId="0" fontId="2" numFmtId="0" xfId="12">
      <alignment horizontal="left"/>
    </xf>
    <xf applyAlignment="1" applyFont="1" borderId="0" fillId="0" fontId="5" numFmtId="0" xfId="0">
      <alignment horizontal="left" vertical="top"/>
    </xf>
    <xf applyAlignment="1" borderId="0" fillId="0" fontId="5" numFmtId="0" xfId="5">
      <alignment horizontal="center" vertical="top"/>
    </xf>
    <xf applyAlignment="1" applyFont="1" borderId="0" fillId="0" fontId="2" numFmtId="0" xfId="0">
      <alignment vertical="top"/>
    </xf>
    <xf applyAlignment="1" applyFont="1" borderId="0" fillId="0" fontId="2" numFmtId="0" xfId="0">
      <alignment horizontal="center" vertical="top"/>
    </xf>
    <xf applyFont="1" applyNumberFormat="1" borderId="0" fillId="0" fontId="3" numFmtId="169" xfId="0"/>
    <xf applyAlignment="1" applyFont="1" borderId="0" fillId="0" fontId="5" numFmtId="0" xfId="9">
      <alignment horizontal="left" vertical="top"/>
    </xf>
    <xf applyAlignment="1" applyFont="1" borderId="0" fillId="0" fontId="3" numFmtId="0" xfId="0">
      <alignment horizontal="right"/>
    </xf>
    <xf applyFont="1" applyNumberFormat="1" borderId="0" fillId="0" fontId="3" numFmtId="168" xfId="0"/>
    <xf applyAlignment="1" applyFont="1" applyNumberFormat="1" borderId="0" fillId="0" fontId="3" numFmtId="168" xfId="0">
      <alignment horizontal="right"/>
    </xf>
    <xf applyFont="1" borderId="0" fillId="0" fontId="1" numFmtId="0" xfId="0"/>
    <xf applyAlignment="1" borderId="0" fillId="0" fontId="5" numFmtId="0" xfId="10">
      <alignment horizontal="left" vertical="top"/>
    </xf>
    <xf applyFont="1" applyNumberFormat="1" borderId="0" fillId="0" fontId="9" numFmtId="168" xfId="0"/>
    <xf applyAlignment="1" applyFont="1" applyNumberFormat="1" borderId="0" fillId="0" fontId="2" numFmtId="172" xfId="0">
      <alignment vertical="top"/>
    </xf>
    <xf applyAlignment="1" borderId="0" fillId="0" fontId="9" numFmtId="0" xfId="3">
      <alignment horizontal="center" wrapText="1"/>
    </xf>
    <xf applyAlignment="1" applyFont="1" applyNumberFormat="1" borderId="0" fillId="0" fontId="3" numFmtId="169" xfId="0">
      <alignment horizontal="right"/>
    </xf>
    <xf applyAlignment="1" applyFont="1" borderId="0" fillId="0" fontId="3" numFmtId="0" xfId="0">
      <alignment vertical="top"/>
    </xf>
    <xf applyFont="1" applyNumberFormat="1" borderId="0" fillId="0" fontId="3" numFmtId="172" xfId="0"/>
    <xf applyFont="1" applyNumberFormat="1" borderId="0" fillId="0" fontId="2" numFmtId="173" xfId="0"/>
    <xf applyAlignment="1" applyFont="1" borderId="0" fillId="0" fontId="5" numFmtId="0" xfId="5">
      <alignment horizontal="center" vertical="top"/>
    </xf>
    <xf applyFont="1" applyNumberFormat="1" borderId="0" fillId="0" fontId="5" numFmtId="172" xfId="5">
      <alignment vertical="top"/>
    </xf>
  </cellXfs>
  <cellStyles count="15">
    <cellStyle builtinId="0" name="Normal" xfId="0"/>
    <cellStyle name="Normal 12" xfId="1" xr:uid="{00000000-0005-0000-0000-000001000000}"/>
    <cellStyle name="Normal 14" xfId="2" xr:uid="{00000000-0005-0000-0000-000002000000}"/>
    <cellStyle name="Normal 16" xfId="3" xr:uid="{00000000-0005-0000-0000-000003000000}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20" xfId="7" xr:uid="{00000000-0005-0000-0000-000007000000}"/>
    <cellStyle name="Normal 3" xfId="8" xr:uid="{00000000-0005-0000-0000-000008000000}"/>
    <cellStyle name="Normal 4" xfId="9" xr:uid="{00000000-0005-0000-0000-000009000000}"/>
    <cellStyle name="Normal 7" xfId="10" xr:uid="{00000000-0005-0000-0000-00000A000000}"/>
    <cellStyle name="Normal_BGSCodes" xfId="11" xr:uid="{00000000-0005-0000-0000-00000B000000}"/>
    <cellStyle name="Normal_BGSCodes 2" xfId="12" xr:uid="{00000000-0005-0000-0000-00000C000000}"/>
    <cellStyle name="Normal_BGSDetails20050601" xfId="13" xr:uid="{00000000-0005-0000-0000-00000D000000}"/>
    <cellStyle name="Normal_LatestMonthsDataFromWeb" xfId="14" xr:uid="{00000000-0005-0000-0000-00000E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argetMode="Internal" Type="http://schemas.openxmlformats.org/officeDocument/2006/relationships/worksheet"/><Relationship Id="rId2" Target="worksheets/sheet2.xml" TargetMode="Internal" Type="http://schemas.openxmlformats.org/officeDocument/2006/relationships/worksheet"/><Relationship Id="rId3" Target="worksheets/sheet3.xml" TargetMode="Internal" Type="http://schemas.openxmlformats.org/officeDocument/2006/relationships/worksheet"/><Relationship Id="rId4" Target="worksheets/sheet4.xml" TargetMode="Internal" Type="http://schemas.openxmlformats.org/officeDocument/2006/relationships/worksheet"/><Relationship Id="rId5" Target="theme/theme1.xml" TargetMode="Internal" Type="http://schemas.openxmlformats.org/officeDocument/2006/relationships/theme"/><Relationship Id="rId6" Target="styles.xml" TargetMode="Internal" Type="http://schemas.openxmlformats.org/officeDocument/2006/relationships/styles"/><Relationship Id="rId7" Target="sharedStrings.xml" TargetMode="Interna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 xr:uid="{00000000-0001-0000-0000-000000000000}">
  <sheetPr codeName="Sheet2"/>
  <dimension ref="A1:AJ40"/>
  <sheetViews>
    <sheetView workbookViewId="0" zoomScale="85">
      <pane activePane="bottomRight" state="frozen" topLeftCell="F2" xSplit="5" ySplit="1"/>
      <selection activeCell="G1" pane="topRight" sqref="G1"/>
      <selection activeCell="A5" pane="bottomLeft" sqref="A5"/>
      <selection activeCell="G15" pane="bottomRight" sqref="G15"/>
    </sheetView>
  </sheetViews>
  <sheetFormatPr customHeight="1" defaultColWidth="9" defaultRowHeight="12.75" x14ac:dyDescent="0.2"/>
  <cols>
    <col customWidth="1" max="1" min="1" style="1" width="11.375"/>
    <col customWidth="1" max="2" min="2" style="1" width="13.125"/>
    <col customWidth="1" max="3" min="3" style="1" width="6.75"/>
    <col customWidth="1" max="4" min="4" style="1" width="16.875"/>
    <col max="5" min="5" style="1" width="9"/>
    <col customWidth="1" max="6" min="6" style="1" width="18"/>
    <col customWidth="1" max="7" min="7" style="1" width="9"/>
    <col customWidth="1" max="8" min="8" style="1" width="7.625"/>
    <col customWidth="1" max="9" min="9" style="5" width="10.25"/>
    <col customWidth="1" max="10" min="10" style="10" width="12.25"/>
    <col customWidth="1" max="11" min="11" style="5" width="13.125"/>
    <col customWidth="1" max="12" min="12" style="5" width="12.5"/>
    <col customWidth="1" max="13" min="13" style="1" width="13.375"/>
    <col customWidth="1" max="14" min="14" style="5" width="15"/>
    <col customWidth="1" max="15" min="15" style="1" width="8.5"/>
    <col customWidth="1" max="19" min="16" style="4" width="7.375"/>
    <col customWidth="1" max="20" min="20" style="26" width="7.875"/>
    <col customWidth="1" max="21" min="21" style="4" width="7.875"/>
    <col customWidth="1" max="26" min="22" style="1" width="4.875"/>
    <col customWidth="1" max="28" min="27" style="1" width="9.625"/>
    <col customWidth="1" max="29" min="29" style="5" width="12.125"/>
    <col customWidth="1" max="30" min="30" style="1" width="9.625"/>
    <col customWidth="1" max="31" min="31" style="5" width="10.25"/>
    <col customWidth="1" max="32" min="32" style="1" width="9.625"/>
    <col customWidth="1" max="33" min="33" style="5" width="10.25"/>
    <col customWidth="1" max="34" min="34" style="1" width="8.5"/>
    <col customWidth="1" max="35" min="35" style="5" width="8.25"/>
    <col max="16384" min="36" style="1" width="9"/>
  </cols>
  <sheetData>
    <row customHeight="1" ht="12.75" r="1" spans="1:36" x14ac:dyDescent="0.2">
      <c r="A1" s="3" t="s">
        <v>0</v>
      </c>
      <c r="C1" s="3" t="s">
        <v>1</v>
      </c>
      <c r="D1" s="3" t="s">
        <v>1675</v>
      </c>
      <c r="E1" s="2"/>
      <c r="AJ1" s="1" t="s">
        <v>465</v>
      </c>
    </row>
    <row customHeight="1" ht="12.75" r="2" spans="1:36" x14ac:dyDescent="0.2">
      <c r="E2" s="2"/>
      <c r="AJ2" s="1" t="s">
        <v>465</v>
      </c>
    </row>
    <row customHeight="1" ht="12.75" r="3" spans="1:36" x14ac:dyDescent="0.2">
      <c r="A3" s="3" t="s">
        <v>2</v>
      </c>
      <c r="D3" s="3" t="s">
        <v>3</v>
      </c>
      <c r="E3" s="2"/>
      <c r="AJ3" s="1" t="s">
        <v>465</v>
      </c>
    </row>
    <row customHeight="1" ht="12.75" r="4" spans="1:36" x14ac:dyDescent="0.2">
      <c r="A4" s="1" t="s">
        <v>4</v>
      </c>
      <c r="B4" s="1" t="s">
        <v>5</v>
      </c>
      <c r="D4" s="1" t="s">
        <v>6</v>
      </c>
      <c r="E4" s="2">
        <v>0.5</v>
      </c>
      <c r="AJ4" s="1" t="s">
        <v>465</v>
      </c>
    </row>
    <row customHeight="1" ht="12.75" r="5" spans="1:36" x14ac:dyDescent="0.2">
      <c r="A5" s="1" t="s">
        <v>7</v>
      </c>
      <c r="B5" s="1" t="s">
        <v>8</v>
      </c>
      <c r="D5" s="1" t="s">
        <v>9</v>
      </c>
      <c r="E5" s="2">
        <v>0.25</v>
      </c>
      <c r="AJ5" s="1" t="s">
        <v>465</v>
      </c>
    </row>
    <row customHeight="1" ht="12.75" r="6" spans="1:36" x14ac:dyDescent="0.2">
      <c r="A6" s="1" t="s">
        <v>10</v>
      </c>
      <c r="B6" s="1" t="s">
        <v>11</v>
      </c>
      <c r="D6" s="1" t="s">
        <v>12</v>
      </c>
      <c r="E6" s="2">
        <v>0.75</v>
      </c>
      <c r="AJ6" s="1" t="s">
        <v>465</v>
      </c>
    </row>
    <row customHeight="1" ht="12.75" r="7" spans="1:36" x14ac:dyDescent="0.2">
      <c r="A7" s="1" t="s">
        <v>13</v>
      </c>
      <c r="B7" s="1" t="s">
        <v>14</v>
      </c>
      <c r="D7" s="1" t="s">
        <v>15</v>
      </c>
      <c r="E7" s="2">
        <v>0.125</v>
      </c>
      <c r="AJ7" s="1" t="s">
        <v>465</v>
      </c>
    </row>
    <row customHeight="1" ht="12.75" r="8" spans="1:36" x14ac:dyDescent="0.2">
      <c r="A8" s="1" t="s">
        <v>16</v>
      </c>
      <c r="B8" s="1" t="s">
        <v>17</v>
      </c>
      <c r="D8" s="1" t="s">
        <v>18</v>
      </c>
      <c r="E8" s="2">
        <v>0.375</v>
      </c>
      <c r="AJ8" s="1" t="s">
        <v>465</v>
      </c>
    </row>
    <row customHeight="1" ht="12.75" r="9" spans="1:36" x14ac:dyDescent="0.2">
      <c r="A9" s="1" t="s">
        <v>19</v>
      </c>
      <c r="B9" s="1" t="s">
        <v>20</v>
      </c>
      <c r="D9" s="1" t="s">
        <v>21</v>
      </c>
      <c r="E9" s="2">
        <v>0.625</v>
      </c>
      <c r="AJ9" s="1" t="s">
        <v>465</v>
      </c>
    </row>
    <row customHeight="1" ht="12.75" r="10" spans="1:36" x14ac:dyDescent="0.2">
      <c r="A10" s="1" t="s">
        <v>22</v>
      </c>
      <c r="B10" s="1" t="s">
        <v>23</v>
      </c>
      <c r="D10" s="1" t="s">
        <v>24</v>
      </c>
      <c r="E10" s="2">
        <v>0.875</v>
      </c>
      <c r="AJ10" s="1" t="s">
        <v>465</v>
      </c>
    </row>
    <row customHeight="1" ht="12.75" r="11" spans="1:36" x14ac:dyDescent="0.2">
      <c r="A11" s="1" t="s">
        <v>25</v>
      </c>
      <c r="B11" s="1" t="s">
        <v>26</v>
      </c>
      <c r="D11" s="1" t="s">
        <v>305</v>
      </c>
      <c r="E11" s="2"/>
      <c r="AJ11" s="1" t="s">
        <v>465</v>
      </c>
    </row>
    <row customHeight="1" ht="12.75" r="12" spans="1:36" x14ac:dyDescent="0.2">
      <c r="A12" s="1" t="s">
        <v>27</v>
      </c>
      <c r="B12" s="1" t="s">
        <v>28</v>
      </c>
      <c r="E12" s="2"/>
      <c r="AJ12" s="1" t="s">
        <v>465</v>
      </c>
    </row>
    <row customHeight="1" ht="12.75" r="13" spans="1:36" x14ac:dyDescent="0.2">
      <c r="A13" s="1" t="s">
        <v>29</v>
      </c>
      <c r="B13" s="1" t="s">
        <v>30</v>
      </c>
      <c r="E13" s="2"/>
      <c r="AJ13" s="1" t="s">
        <v>465</v>
      </c>
    </row>
    <row customHeight="1" ht="12.75" r="14" spans="1:36" x14ac:dyDescent="0.2">
      <c r="A14" s="1" t="s">
        <v>31</v>
      </c>
      <c r="B14" s="1" t="s">
        <v>32</v>
      </c>
      <c r="E14" s="2"/>
      <c r="AJ14" s="1" t="s">
        <v>465</v>
      </c>
    </row>
    <row customHeight="1" ht="12.75" r="15" spans="1:36" x14ac:dyDescent="0.2">
      <c r="A15" s="1" t="s">
        <v>33</v>
      </c>
      <c r="B15" s="1" t="s">
        <v>34</v>
      </c>
      <c r="E15" s="2"/>
      <c r="AJ15" s="1" t="s">
        <v>465</v>
      </c>
    </row>
    <row customHeight="1" ht="12.75" r="16" spans="1:36" x14ac:dyDescent="0.2">
      <c r="E16" s="2"/>
      <c r="AJ16" s="1" t="s">
        <v>465</v>
      </c>
    </row>
    <row customHeight="1" ht="12.75" r="17" spans="1:36" x14ac:dyDescent="0.2">
      <c r="A17" s="3" t="s">
        <v>35</v>
      </c>
      <c r="E17" s="2"/>
      <c r="AJ17" s="1" t="s">
        <v>465</v>
      </c>
    </row>
    <row customHeight="1" ht="12.75" r="18" spans="1:36" x14ac:dyDescent="0.2">
      <c r="A18" s="1" t="s">
        <v>36</v>
      </c>
      <c r="B18" s="1" t="s">
        <v>37</v>
      </c>
      <c r="E18" s="2"/>
      <c r="AJ18" s="1" t="s">
        <v>465</v>
      </c>
    </row>
    <row customHeight="1" ht="12.75" r="19" spans="1:36" x14ac:dyDescent="0.2">
      <c r="A19" s="1" t="s">
        <v>38</v>
      </c>
      <c r="B19" s="1" t="s">
        <v>39</v>
      </c>
      <c r="E19" s="2"/>
      <c r="AJ19" s="1" t="s">
        <v>465</v>
      </c>
    </row>
    <row customHeight="1" ht="12.75" r="20" spans="1:36" x14ac:dyDescent="0.2">
      <c r="A20" s="1" t="s">
        <v>40</v>
      </c>
      <c r="B20" s="1" t="s">
        <v>41</v>
      </c>
      <c r="E20" s="2"/>
      <c r="AJ20" s="1" t="s">
        <v>465</v>
      </c>
    </row>
    <row customHeight="1" ht="12.75" r="21" spans="1:36" x14ac:dyDescent="0.2">
      <c r="A21" s="1" t="s">
        <v>42</v>
      </c>
      <c r="B21" s="1" t="s">
        <v>43</v>
      </c>
      <c r="E21" s="2"/>
      <c r="AJ21" s="1" t="s">
        <v>465</v>
      </c>
    </row>
    <row customHeight="1" ht="12.75" r="22" spans="1:36" x14ac:dyDescent="0.2">
      <c r="A22" s="1" t="s">
        <v>44</v>
      </c>
      <c r="B22" s="1" t="s">
        <v>45</v>
      </c>
      <c r="E22" s="2"/>
      <c r="AJ22" s="1" t="s">
        <v>465</v>
      </c>
    </row>
    <row customHeight="1" ht="12.75" r="23" spans="1:36" x14ac:dyDescent="0.2">
      <c r="A23" s="1" t="s">
        <v>46</v>
      </c>
      <c r="B23" s="1" t="s">
        <v>47</v>
      </c>
      <c r="E23" s="2"/>
      <c r="AJ23" s="1" t="s">
        <v>465</v>
      </c>
    </row>
    <row customHeight="1" ht="12.75" r="24" spans="1:36" x14ac:dyDescent="0.2">
      <c r="A24" s="1" t="s">
        <v>1622</v>
      </c>
      <c r="B24" s="1" t="s">
        <v>1615</v>
      </c>
      <c r="E24" s="2"/>
    </row>
    <row customHeight="1" ht="12.75" r="25" spans="1:36" x14ac:dyDescent="0.2">
      <c r="A25" s="1" t="s">
        <v>48</v>
      </c>
      <c r="B25" s="1" t="s">
        <v>49</v>
      </c>
      <c r="E25" s="2"/>
      <c r="AJ25" s="1" t="s">
        <v>465</v>
      </c>
    </row>
    <row customHeight="1" ht="12.75" r="26" spans="1:36" x14ac:dyDescent="0.2">
      <c r="A26" s="1" t="s">
        <v>50</v>
      </c>
      <c r="B26" s="1" t="s">
        <v>51</v>
      </c>
      <c r="E26" s="2"/>
      <c r="AJ26" s="1" t="s">
        <v>465</v>
      </c>
    </row>
    <row customHeight="1" ht="12.75" r="27" spans="1:36" x14ac:dyDescent="0.2">
      <c r="A27" s="1" t="s">
        <v>52</v>
      </c>
      <c r="B27" s="1" t="s">
        <v>53</v>
      </c>
      <c r="E27" s="2"/>
      <c r="AJ27" s="1" t="s">
        <v>465</v>
      </c>
    </row>
    <row customHeight="1" ht="12.75" r="28" spans="1:36" x14ac:dyDescent="0.2">
      <c r="A28" s="1" t="s">
        <v>54</v>
      </c>
      <c r="B28" s="1" t="s">
        <v>55</v>
      </c>
      <c r="E28" s="2"/>
      <c r="AJ28" s="1" t="s">
        <v>465</v>
      </c>
    </row>
    <row customHeight="1" ht="12.75" r="29" spans="1:36" x14ac:dyDescent="0.2">
      <c r="E29" s="2"/>
      <c r="AJ29" s="1" t="s">
        <v>465</v>
      </c>
    </row>
    <row customHeight="1" ht="12.75" r="30" spans="1:36" x14ac:dyDescent="0.2">
      <c r="E30" s="2"/>
      <c r="AJ30" s="1" t="s">
        <v>465</v>
      </c>
    </row>
    <row customHeight="1" ht="12.75" r="31" spans="1:36" x14ac:dyDescent="0.2">
      <c r="E31" s="2"/>
      <c r="AJ31" s="1" t="s">
        <v>465</v>
      </c>
    </row>
    <row customHeight="1" ht="12.75" r="32" spans="1:36" x14ac:dyDescent="0.2">
      <c r="AJ32" s="1" t="s">
        <v>465</v>
      </c>
    </row>
    <row customHeight="1" ht="12.75" r="33" spans="1:36" x14ac:dyDescent="0.2">
      <c r="AJ33" s="1" t="s">
        <v>465</v>
      </c>
    </row>
    <row customHeight="1" ht="12.75" r="34" spans="1:36" x14ac:dyDescent="0.2">
      <c r="AJ34" s="1" t="s">
        <v>465</v>
      </c>
    </row>
    <row customHeight="1" ht="12.75" r="35" spans="1:36" x14ac:dyDescent="0.2">
      <c r="AJ35" s="1" t="s">
        <v>465</v>
      </c>
    </row>
    <row customHeight="1" ht="12.75" r="36" spans="1:36" x14ac:dyDescent="0.2">
      <c r="AJ36" s="1" t="s">
        <v>465</v>
      </c>
    </row>
    <row customHeight="1" ht="12.75" r="37" spans="1:36" x14ac:dyDescent="0.2">
      <c r="AJ37" s="1" t="s">
        <v>465</v>
      </c>
    </row>
    <row customHeight="1" ht="12.75" r="38" spans="1:36" x14ac:dyDescent="0.2">
      <c r="AJ38" s="1" t="s">
        <v>465</v>
      </c>
    </row>
    <row customHeight="1" ht="12.75" r="39" spans="1:36" x14ac:dyDescent="0.2">
      <c r="AJ39" s="1" t="s">
        <v>465</v>
      </c>
    </row>
    <row customHeight="1" ht="12.75" r="40" spans="1:36" x14ac:dyDescent="0.2">
      <c r="A40" s="1" t="s">
        <v>465</v>
      </c>
      <c r="B40" s="1" t="s">
        <v>465</v>
      </c>
      <c r="C40" s="1" t="s">
        <v>465</v>
      </c>
      <c r="D40" s="1" t="s">
        <v>465</v>
      </c>
      <c r="E40" s="1" t="s">
        <v>465</v>
      </c>
      <c r="F40" s="1" t="s">
        <v>465</v>
      </c>
      <c r="G40" s="1" t="s">
        <v>465</v>
      </c>
      <c r="H40" s="1" t="s">
        <v>465</v>
      </c>
      <c r="I40" s="1" t="s">
        <v>465</v>
      </c>
      <c r="J40" s="1" t="s">
        <v>465</v>
      </c>
      <c r="K40" s="1" t="s">
        <v>465</v>
      </c>
      <c r="L40" s="1" t="s">
        <v>465</v>
      </c>
      <c r="M40" s="1" t="s">
        <v>465</v>
      </c>
      <c r="N40" s="1" t="s">
        <v>465</v>
      </c>
      <c r="O40" s="1" t="s">
        <v>465</v>
      </c>
      <c r="P40" s="1" t="s">
        <v>465</v>
      </c>
      <c r="Q40" s="1" t="s">
        <v>465</v>
      </c>
      <c r="R40" s="1" t="s">
        <v>465</v>
      </c>
      <c r="S40" s="1" t="s">
        <v>465</v>
      </c>
      <c r="T40" s="1" t="s">
        <v>465</v>
      </c>
      <c r="U40" s="1" t="s">
        <v>465</v>
      </c>
      <c r="V40" s="1" t="s">
        <v>465</v>
      </c>
      <c r="W40" s="1" t="s">
        <v>465</v>
      </c>
      <c r="X40" s="1" t="s">
        <v>465</v>
      </c>
      <c r="Y40" s="1" t="s">
        <v>465</v>
      </c>
      <c r="Z40" s="1" t="s">
        <v>465</v>
      </c>
      <c r="AA40" s="1" t="s">
        <v>465</v>
      </c>
      <c r="AB40" s="1" t="s">
        <v>465</v>
      </c>
      <c r="AC40" s="1" t="s">
        <v>465</v>
      </c>
      <c r="AD40" s="1" t="s">
        <v>465</v>
      </c>
      <c r="AE40" s="1" t="s">
        <v>465</v>
      </c>
      <c r="AF40" s="1" t="s">
        <v>465</v>
      </c>
      <c r="AG40" s="1" t="s">
        <v>465</v>
      </c>
      <c r="AH40" s="1" t="s">
        <v>465</v>
      </c>
      <c r="AI40" s="1" t="s">
        <v>465</v>
      </c>
      <c r="AJ40" s="1" t="s">
        <v>465</v>
      </c>
    </row>
  </sheetData>
  <pageMargins bottom="1" footer="0.5" header="0.5" left="0.75" right="0.75" top="1"/>
  <pageSetup orientation="portrait" paperSize="9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 xr:uid="{00000000-0001-0000-0100-000000000000}">
  <sheetPr codeName="Sheet3"/>
  <dimension ref="A1:AL807"/>
  <sheetViews>
    <sheetView tabSelected="1" workbookViewId="0" zoomScale="80" zoomScaleNormal="80">
      <pane activePane="bottomRight" state="frozen" topLeftCell="H6" xSplit="7" ySplit="5"/>
      <selection activeCell="G1" pane="topRight" sqref="G1"/>
      <selection activeCell="A5" pane="bottomLeft" sqref="A5"/>
      <selection activeCell="A6" pane="bottomRight" sqref="A6"/>
    </sheetView>
  </sheetViews>
  <sheetFormatPr customHeight="1" defaultColWidth="9" defaultRowHeight="12.75" x14ac:dyDescent="0.2"/>
  <cols>
    <col customWidth="1" max="1" min="1" style="1" width="15.125"/>
    <col customWidth="1" max="2" min="2" style="1" width="10.375"/>
    <col customWidth="1" max="3" min="3" style="15" width="10.375"/>
    <col customWidth="1" max="4" min="4" style="15" width="24.625"/>
    <col customWidth="1" max="5" min="5" style="1" width="6.75"/>
    <col customWidth="1" max="6" min="6" style="1" width="16.875"/>
    <col customWidth="1" max="7" min="7" style="1" width="15.5"/>
    <col customWidth="1" max="8" min="8" style="1" width="18"/>
    <col customWidth="1" max="9" min="9" style="1" width="9"/>
    <col customWidth="1" max="10" min="10" style="1" width="7.625"/>
    <col customWidth="1" max="11" min="11" style="5" width="12.5"/>
    <col customWidth="1" max="12" min="12" style="5" width="12.25"/>
    <col customWidth="1" max="13" min="13" style="5" width="13.125"/>
    <col customWidth="1" max="14" min="14" style="5" width="12.5"/>
    <col customWidth="1" max="15" min="15" style="1" width="13.375"/>
    <col customWidth="1" max="16" min="16" style="5" width="15"/>
    <col customWidth="1" max="17" min="17" style="1" width="8.5"/>
    <col customWidth="1" max="21" min="18" style="4" width="7.375"/>
    <col customWidth="1" max="22" min="22" style="26" width="7.875"/>
    <col customWidth="1" max="23" min="23" style="4" width="7.875"/>
    <col customWidth="1" max="28" min="24" style="1" width="4.875"/>
    <col customWidth="1" max="30" min="29" style="1" width="9.625"/>
    <col customWidth="1" max="31" min="31" style="5" width="12.125"/>
    <col customWidth="1" max="32" min="32" style="1" width="9.625"/>
    <col customWidth="1" max="33" min="33" style="5" width="10.25"/>
    <col customWidth="1" max="34" min="34" style="1" width="9.625"/>
    <col customWidth="1" max="35" min="35" style="5" width="10.25"/>
    <col customWidth="1" max="36" min="36" style="1" width="8.5"/>
    <col customWidth="1" max="37" min="37" style="5" width="8.25"/>
    <col max="16384" min="38" style="1" width="9"/>
  </cols>
  <sheetData>
    <row customHeight="1" ht="12.75" r="1" spans="1:38" x14ac:dyDescent="0.2">
      <c r="A1" s="3" t="s">
        <v>0</v>
      </c>
      <c r="C1" s="60" t="s">
        <v>56</v>
      </c>
      <c r="D1" s="3" t="s">
        <v>1730</v>
      </c>
      <c r="G1" s="3" t="s">
        <v>1671</v>
      </c>
      <c r="AL1" s="1" t="s">
        <v>465</v>
      </c>
    </row>
    <row customHeight="1" ht="12.75" r="2" spans="1:38" x14ac:dyDescent="0.2">
      <c r="A2" s="3" t="s">
        <v>57</v>
      </c>
      <c r="N2" s="70"/>
      <c r="AL2" s="1" t="s">
        <v>465</v>
      </c>
    </row>
    <row customHeight="1" ht="12.75" r="3" spans="1:38" x14ac:dyDescent="0.2">
      <c r="E3" s="5"/>
      <c r="N3" s="70"/>
      <c r="O3" s="5"/>
      <c r="AL3" s="1" t="s">
        <v>465</v>
      </c>
    </row>
    <row customHeight="1" ht="12.75" r="4" spans="1:38" x14ac:dyDescent="0.2">
      <c r="B4" s="33" t="s">
        <v>1671</v>
      </c>
      <c r="C4" s="52"/>
      <c r="W4" s="27"/>
      <c r="AL4" s="1" t="s">
        <v>465</v>
      </c>
    </row>
    <row customFormat="1" customHeight="1" ht="25.5" r="5" s="22" spans="1:38" x14ac:dyDescent="0.2">
      <c r="A5" s="22" t="s">
        <v>58</v>
      </c>
      <c r="B5" s="1" t="s">
        <v>59</v>
      </c>
      <c r="C5" s="15" t="s">
        <v>1022</v>
      </c>
      <c r="D5" s="15" t="s">
        <v>1023</v>
      </c>
      <c r="E5" s="22" t="s">
        <v>60</v>
      </c>
      <c r="F5" s="22" t="s">
        <v>61</v>
      </c>
      <c r="G5" s="22" t="s">
        <v>62</v>
      </c>
      <c r="H5" s="22" t="s">
        <v>63</v>
      </c>
      <c r="I5" s="22" t="s">
        <v>64</v>
      </c>
      <c r="J5" s="22" t="s">
        <v>65</v>
      </c>
      <c r="K5" s="5" t="s">
        <v>66</v>
      </c>
      <c r="L5" s="5" t="s">
        <v>67</v>
      </c>
      <c r="M5" s="23" t="s">
        <v>68</v>
      </c>
      <c r="N5" s="23" t="s">
        <v>69</v>
      </c>
      <c r="O5" s="22" t="s">
        <v>70</v>
      </c>
      <c r="P5" s="28" t="s">
        <v>71</v>
      </c>
      <c r="Q5" s="22" t="s">
        <v>72</v>
      </c>
      <c r="R5" s="19" t="s">
        <v>73</v>
      </c>
      <c r="S5" s="19" t="s">
        <v>74</v>
      </c>
      <c r="T5" s="19" t="s">
        <v>75</v>
      </c>
      <c r="U5" s="19" t="s">
        <v>76</v>
      </c>
      <c r="V5" s="26" t="s">
        <v>77</v>
      </c>
      <c r="W5" s="19" t="s">
        <v>78</v>
      </c>
      <c r="X5" s="22" t="s">
        <v>79</v>
      </c>
      <c r="Y5" s="22" t="s">
        <v>79</v>
      </c>
      <c r="Z5" s="22" t="s">
        <v>79</v>
      </c>
      <c r="AA5" s="22" t="s">
        <v>79</v>
      </c>
      <c r="AB5" s="22" t="s">
        <v>79</v>
      </c>
      <c r="AC5" s="22" t="s">
        <v>80</v>
      </c>
      <c r="AD5" s="22" t="s">
        <v>81</v>
      </c>
      <c r="AE5" s="23" t="s">
        <v>82</v>
      </c>
      <c r="AF5" s="22" t="s">
        <v>83</v>
      </c>
      <c r="AG5" s="23" t="s">
        <v>82</v>
      </c>
      <c r="AH5" s="22" t="s">
        <v>84</v>
      </c>
      <c r="AI5" s="23" t="s">
        <v>82</v>
      </c>
      <c r="AJ5" s="22" t="s">
        <v>85</v>
      </c>
      <c r="AK5" s="23" t="s">
        <v>82</v>
      </c>
      <c r="AL5" s="1" t="s">
        <v>465</v>
      </c>
    </row>
    <row customHeight="1" ht="12.75" r="6" spans="1:38" x14ac:dyDescent="0.2">
      <c r="A6" s="1">
        <v>100</v>
      </c>
      <c r="B6" s="1" t="s">
        <v>86</v>
      </c>
      <c r="E6" s="1">
        <v>4.5</v>
      </c>
      <c r="F6" s="1" t="s">
        <v>11</v>
      </c>
      <c r="J6" s="1">
        <v>1964</v>
      </c>
      <c r="K6" s="5">
        <v>21565</v>
      </c>
      <c r="L6" s="5">
        <v>21684</v>
      </c>
      <c r="N6" s="5">
        <v>23511</v>
      </c>
      <c r="O6" s="6"/>
      <c r="P6" s="5">
        <v>23511</v>
      </c>
      <c r="Q6" s="1">
        <v>2</v>
      </c>
      <c r="R6" s="4">
        <v>18397</v>
      </c>
      <c r="S6" s="4">
        <v>18581</v>
      </c>
      <c r="V6" s="26">
        <v>1.4708000000000001</v>
      </c>
      <c r="W6" s="12"/>
      <c r="AL6" s="1" t="s">
        <v>465</v>
      </c>
    </row>
    <row customHeight="1" ht="12.75" r="7" spans="1:38" x14ac:dyDescent="0.2">
      <c r="A7" s="1">
        <v>200</v>
      </c>
      <c r="B7" s="1" t="s">
        <v>87</v>
      </c>
      <c r="E7" s="1">
        <v>2.5</v>
      </c>
      <c r="F7" s="1" t="s">
        <v>14</v>
      </c>
      <c r="I7" s="1">
        <v>1963</v>
      </c>
      <c r="J7" s="1">
        <v>1964</v>
      </c>
      <c r="K7" s="5">
        <v>20042</v>
      </c>
      <c r="M7" s="5">
        <v>23145</v>
      </c>
      <c r="N7" s="5">
        <v>23511</v>
      </c>
      <c r="O7" s="6"/>
      <c r="P7" s="5">
        <v>23511</v>
      </c>
      <c r="Q7" s="1">
        <v>2</v>
      </c>
      <c r="R7" s="4">
        <v>18397</v>
      </c>
      <c r="S7" s="4">
        <v>18581</v>
      </c>
      <c r="W7" s="1"/>
      <c r="AL7" s="1" t="s">
        <v>465</v>
      </c>
    </row>
    <row customHeight="1" ht="12.75" r="8" spans="1:38" x14ac:dyDescent="0.2">
      <c r="A8" s="1">
        <v>300</v>
      </c>
      <c r="B8" s="1" t="s">
        <v>88</v>
      </c>
      <c r="E8" s="1">
        <v>4</v>
      </c>
      <c r="F8" s="1" t="s">
        <v>30</v>
      </c>
      <c r="J8" s="1">
        <v>1965</v>
      </c>
      <c r="K8" s="5">
        <v>22923</v>
      </c>
      <c r="L8" s="5">
        <v>23043</v>
      </c>
      <c r="N8" s="5">
        <v>23774</v>
      </c>
      <c r="O8" s="6"/>
      <c r="P8" s="5">
        <v>23774</v>
      </c>
      <c r="Q8" s="1">
        <v>2</v>
      </c>
      <c r="R8" s="4">
        <v>18295</v>
      </c>
      <c r="S8" s="4">
        <v>18476</v>
      </c>
      <c r="V8" s="26">
        <v>1.3166</v>
      </c>
      <c r="W8" s="12"/>
      <c r="AL8" s="1" t="s">
        <v>465</v>
      </c>
    </row>
    <row customHeight="1" ht="12.75" r="9" spans="1:38" x14ac:dyDescent="0.2">
      <c r="A9" s="1">
        <v>400</v>
      </c>
      <c r="B9" s="1" t="s">
        <v>89</v>
      </c>
      <c r="E9" s="1">
        <v>3</v>
      </c>
      <c r="F9" s="1" t="s">
        <v>90</v>
      </c>
      <c r="I9" s="1">
        <v>1955</v>
      </c>
      <c r="J9" s="1">
        <v>1965</v>
      </c>
      <c r="K9" s="5">
        <v>14978</v>
      </c>
      <c r="M9" s="5">
        <v>20316</v>
      </c>
      <c r="N9" s="5">
        <v>23969</v>
      </c>
      <c r="O9" s="6"/>
      <c r="P9" s="5">
        <v>23969</v>
      </c>
      <c r="Q9" s="1">
        <v>2</v>
      </c>
      <c r="R9" s="4">
        <v>18309</v>
      </c>
      <c r="S9" s="4">
        <v>18490</v>
      </c>
      <c r="W9" s="1"/>
      <c r="AL9" s="1" t="s">
        <v>465</v>
      </c>
    </row>
    <row customHeight="1" ht="12.75" r="10" spans="1:38" x14ac:dyDescent="0.2">
      <c r="A10" s="1">
        <v>500</v>
      </c>
      <c r="B10" s="1" t="s">
        <v>91</v>
      </c>
      <c r="E10" s="1">
        <v>5.5</v>
      </c>
      <c r="F10" s="1" t="s">
        <v>14</v>
      </c>
      <c r="J10" s="1">
        <v>1966</v>
      </c>
      <c r="K10" s="5">
        <v>21199</v>
      </c>
      <c r="L10" s="5">
        <v>21259</v>
      </c>
      <c r="N10" s="5">
        <v>24181</v>
      </c>
      <c r="O10" s="6"/>
      <c r="P10" s="5">
        <v>24181</v>
      </c>
      <c r="Q10" s="1">
        <v>2</v>
      </c>
      <c r="R10" s="4">
        <v>18337</v>
      </c>
      <c r="S10" s="4">
        <v>18521</v>
      </c>
      <c r="V10" s="26">
        <v>0.9083</v>
      </c>
      <c r="W10" s="12"/>
      <c r="AL10" s="1" t="s">
        <v>465</v>
      </c>
    </row>
    <row customHeight="1" ht="12.75" r="11" spans="1:38" x14ac:dyDescent="0.2">
      <c r="A11" s="1">
        <v>600</v>
      </c>
      <c r="B11" s="1" t="s">
        <v>92</v>
      </c>
      <c r="E11" s="1">
        <v>4.5</v>
      </c>
      <c r="F11" s="1" t="s">
        <v>39</v>
      </c>
      <c r="H11" s="6" t="s">
        <v>93</v>
      </c>
      <c r="I11" s="1">
        <v>1965</v>
      </c>
      <c r="J11" s="1">
        <v>1966</v>
      </c>
      <c r="W11" s="1"/>
      <c r="AL11" s="1" t="s">
        <v>465</v>
      </c>
    </row>
    <row customHeight="1" ht="12.75" r="12" spans="1:38" x14ac:dyDescent="0.2">
      <c r="A12" s="1">
        <v>700</v>
      </c>
      <c r="B12" s="1" t="s">
        <v>94</v>
      </c>
      <c r="E12" s="1">
        <v>2.5</v>
      </c>
      <c r="F12" s="1" t="s">
        <v>90</v>
      </c>
      <c r="I12" s="1">
        <v>1964</v>
      </c>
      <c r="J12" s="1">
        <v>1967</v>
      </c>
      <c r="K12" s="5">
        <v>16939</v>
      </c>
      <c r="M12" s="5">
        <v>23498</v>
      </c>
      <c r="N12" s="5">
        <v>24593</v>
      </c>
      <c r="O12" s="6"/>
      <c r="P12" s="5">
        <v>24593</v>
      </c>
      <c r="Q12" s="1">
        <v>2</v>
      </c>
      <c r="R12" s="4">
        <v>18384</v>
      </c>
      <c r="S12" s="4">
        <v>18568</v>
      </c>
      <c r="W12" s="1"/>
      <c r="AL12" s="1" t="s">
        <v>465</v>
      </c>
    </row>
    <row customHeight="1" ht="12.75" r="13" spans="1:38" x14ac:dyDescent="0.2">
      <c r="A13" s="1">
        <v>800</v>
      </c>
      <c r="B13" s="1" t="s">
        <v>95</v>
      </c>
      <c r="E13" s="1">
        <v>5</v>
      </c>
      <c r="F13" s="1" t="s">
        <v>14</v>
      </c>
      <c r="J13" s="1">
        <v>1967</v>
      </c>
      <c r="K13" s="5">
        <v>22817</v>
      </c>
      <c r="L13" s="5">
        <v>22971</v>
      </c>
      <c r="N13" s="5">
        <v>24797</v>
      </c>
      <c r="O13" s="6"/>
      <c r="P13" s="5">
        <v>24797</v>
      </c>
      <c r="Q13" s="1">
        <v>2</v>
      </c>
      <c r="R13" s="4">
        <v>18404</v>
      </c>
      <c r="S13" s="4">
        <v>18588</v>
      </c>
      <c r="V13" s="26">
        <v>2.1124999999999998</v>
      </c>
      <c r="W13" s="12"/>
      <c r="AL13" s="1" t="s">
        <v>465</v>
      </c>
    </row>
    <row customHeight="1" ht="12.75" r="14" spans="1:38" x14ac:dyDescent="0.2">
      <c r="A14" s="1">
        <v>900</v>
      </c>
      <c r="B14" s="1" t="s">
        <v>96</v>
      </c>
      <c r="E14" s="1">
        <v>4</v>
      </c>
      <c r="F14" s="1" t="s">
        <v>14</v>
      </c>
      <c r="J14" s="1">
        <v>1968</v>
      </c>
      <c r="K14" s="5">
        <v>23279</v>
      </c>
      <c r="L14" s="5">
        <v>23451</v>
      </c>
      <c r="N14" s="5">
        <v>24912</v>
      </c>
      <c r="O14" s="6"/>
      <c r="P14" s="5">
        <v>24912</v>
      </c>
      <c r="Q14" s="1">
        <v>2</v>
      </c>
      <c r="R14" s="4">
        <v>18337</v>
      </c>
      <c r="S14" s="4">
        <v>18521</v>
      </c>
      <c r="V14" s="26">
        <v>1.8875</v>
      </c>
      <c r="W14" s="12"/>
      <c r="AL14" s="1" t="s">
        <v>465</v>
      </c>
    </row>
    <row customHeight="1" ht="12.75" r="15" spans="1:38" x14ac:dyDescent="0.2">
      <c r="A15" s="1">
        <v>1000</v>
      </c>
      <c r="B15" s="1" t="s">
        <v>97</v>
      </c>
      <c r="E15" s="1">
        <v>3</v>
      </c>
      <c r="F15" s="1" t="s">
        <v>17</v>
      </c>
      <c r="I15" s="1">
        <v>1966</v>
      </c>
      <c r="J15" s="1">
        <v>1968</v>
      </c>
      <c r="K15" s="5">
        <v>18570</v>
      </c>
      <c r="M15" s="5">
        <v>24320</v>
      </c>
      <c r="N15" s="5">
        <v>25051</v>
      </c>
      <c r="O15" s="6"/>
      <c r="P15" s="5">
        <v>25051</v>
      </c>
      <c r="Q15" s="1">
        <v>2</v>
      </c>
      <c r="R15" s="4">
        <v>18295</v>
      </c>
      <c r="S15" s="4">
        <v>18476</v>
      </c>
      <c r="W15" s="1"/>
      <c r="AL15" s="1" t="s">
        <v>465</v>
      </c>
    </row>
    <row customHeight="1" ht="12.75" r="16" spans="1:38" x14ac:dyDescent="0.2">
      <c r="A16" s="1">
        <v>1100</v>
      </c>
      <c r="B16" s="1" t="s">
        <v>98</v>
      </c>
      <c r="E16" s="1">
        <v>3.5</v>
      </c>
      <c r="F16" s="1" t="s">
        <v>11</v>
      </c>
      <c r="J16" s="1">
        <v>1969</v>
      </c>
      <c r="K16" s="5">
        <v>19784</v>
      </c>
      <c r="L16" s="5">
        <v>19968</v>
      </c>
      <c r="N16" s="5">
        <v>25263</v>
      </c>
      <c r="O16" s="6"/>
      <c r="P16" s="5">
        <v>25263</v>
      </c>
      <c r="Q16" s="1">
        <v>2</v>
      </c>
      <c r="R16" s="4">
        <v>18323</v>
      </c>
      <c r="S16" s="4">
        <v>18507</v>
      </c>
      <c r="V16" s="26">
        <v>1.75</v>
      </c>
      <c r="W16" s="1"/>
      <c r="AL16" s="1" t="s">
        <v>465</v>
      </c>
    </row>
    <row customHeight="1" ht="12.75" r="17" spans="1:38" x14ac:dyDescent="0.2">
      <c r="A17" s="1">
        <v>1200</v>
      </c>
      <c r="B17" s="1" t="s">
        <v>99</v>
      </c>
      <c r="E17" s="1">
        <v>3</v>
      </c>
      <c r="F17" s="1" t="s">
        <v>17</v>
      </c>
      <c r="I17" s="1">
        <v>1959</v>
      </c>
      <c r="J17" s="1">
        <v>1969</v>
      </c>
      <c r="K17" s="5">
        <v>12513</v>
      </c>
      <c r="M17" s="5">
        <v>21655</v>
      </c>
      <c r="N17" s="5">
        <v>25308</v>
      </c>
      <c r="O17" s="6"/>
      <c r="P17" s="5">
        <v>25308</v>
      </c>
      <c r="Q17" s="1">
        <v>2</v>
      </c>
      <c r="R17" s="4">
        <v>18368</v>
      </c>
      <c r="S17" s="4">
        <v>18551</v>
      </c>
      <c r="W17" s="1"/>
      <c r="AC17" s="1">
        <v>4</v>
      </c>
      <c r="AD17" s="1">
        <v>5</v>
      </c>
      <c r="AE17" s="5">
        <v>12514</v>
      </c>
      <c r="AF17" s="1">
        <v>43</v>
      </c>
      <c r="AG17" s="5">
        <v>12525</v>
      </c>
      <c r="AH17" s="1">
        <v>30</v>
      </c>
      <c r="AI17" s="5">
        <v>12571</v>
      </c>
      <c r="AJ17" s="1">
        <v>20</v>
      </c>
      <c r="AK17" s="5">
        <v>12602</v>
      </c>
      <c r="AL17" s="1" t="s">
        <v>465</v>
      </c>
    </row>
    <row customHeight="1" ht="12.75" r="18" spans="1:38" x14ac:dyDescent="0.2">
      <c r="A18" s="1">
        <v>1300</v>
      </c>
      <c r="B18" s="1" t="s">
        <v>100</v>
      </c>
      <c r="E18" s="1">
        <v>6.5</v>
      </c>
      <c r="F18" s="1" t="s">
        <v>14</v>
      </c>
      <c r="J18" s="1">
        <v>1969</v>
      </c>
      <c r="K18" s="5">
        <v>23915</v>
      </c>
      <c r="L18" s="5">
        <v>23965</v>
      </c>
      <c r="N18" s="5">
        <v>25426</v>
      </c>
      <c r="O18" s="6"/>
      <c r="P18" s="5">
        <v>25426</v>
      </c>
      <c r="Q18" s="1">
        <v>2</v>
      </c>
      <c r="R18" s="4">
        <v>18305</v>
      </c>
      <c r="S18" s="4">
        <v>18486</v>
      </c>
      <c r="V18" s="26">
        <v>0.89159999999999995</v>
      </c>
      <c r="W18" s="12"/>
      <c r="AL18" s="1" t="s">
        <v>465</v>
      </c>
    </row>
    <row customHeight="1" ht="12.75" r="19" spans="1:38" x14ac:dyDescent="0.2">
      <c r="A19" s="1">
        <v>1400</v>
      </c>
      <c r="B19" s="1" t="s">
        <v>101</v>
      </c>
      <c r="E19" s="1">
        <v>6</v>
      </c>
      <c r="F19" s="1" t="s">
        <v>14</v>
      </c>
      <c r="J19" s="1">
        <v>1970</v>
      </c>
      <c r="K19" s="5">
        <v>24047</v>
      </c>
      <c r="L19" s="5">
        <v>24167</v>
      </c>
      <c r="N19" s="5">
        <v>25628</v>
      </c>
      <c r="O19" s="6"/>
      <c r="P19" s="5">
        <v>25628</v>
      </c>
      <c r="Q19" s="1">
        <v>2</v>
      </c>
      <c r="R19" s="4">
        <v>18323</v>
      </c>
      <c r="S19" s="4">
        <v>18507</v>
      </c>
      <c r="V19" s="26">
        <v>1.9750000000000001</v>
      </c>
      <c r="W19" s="12"/>
      <c r="AL19" s="1" t="s">
        <v>465</v>
      </c>
    </row>
    <row customHeight="1" ht="12.75" r="20" spans="1:38" x14ac:dyDescent="0.2">
      <c r="A20" s="1">
        <v>1500</v>
      </c>
      <c r="B20" s="1" t="s">
        <v>102</v>
      </c>
      <c r="E20" s="1">
        <v>3</v>
      </c>
      <c r="F20" s="1" t="s">
        <v>39</v>
      </c>
      <c r="H20" s="6" t="s">
        <v>93</v>
      </c>
      <c r="I20" s="1">
        <v>1960</v>
      </c>
      <c r="J20" s="1">
        <v>1970</v>
      </c>
      <c r="W20" s="1"/>
      <c r="AL20" s="1" t="s">
        <v>465</v>
      </c>
    </row>
    <row customHeight="1" ht="12.75" r="21" spans="1:38" x14ac:dyDescent="0.2">
      <c r="A21" s="1">
        <v>1600</v>
      </c>
      <c r="B21" s="1" t="s">
        <v>103</v>
      </c>
      <c r="E21" s="1">
        <v>3</v>
      </c>
      <c r="F21" s="1" t="s">
        <v>90</v>
      </c>
      <c r="I21" s="1">
        <v>1960</v>
      </c>
      <c r="J21" s="1">
        <v>1970</v>
      </c>
      <c r="K21" s="5">
        <v>15462</v>
      </c>
      <c r="M21" s="5">
        <v>22160</v>
      </c>
      <c r="N21" s="5">
        <v>25812</v>
      </c>
      <c r="O21" s="6"/>
      <c r="P21" s="5">
        <v>25812</v>
      </c>
      <c r="Q21" s="1">
        <v>2</v>
      </c>
      <c r="R21" s="4">
        <v>18323</v>
      </c>
      <c r="S21" s="4">
        <v>18507</v>
      </c>
      <c r="W21" s="1"/>
      <c r="AL21" s="1" t="s">
        <v>465</v>
      </c>
    </row>
    <row customHeight="1" ht="12.75" r="22" spans="1:38" x14ac:dyDescent="0.2">
      <c r="A22" s="1">
        <v>1700</v>
      </c>
      <c r="B22" s="1" t="s">
        <v>104</v>
      </c>
      <c r="E22" s="1">
        <v>6.5</v>
      </c>
      <c r="F22" s="1" t="s">
        <v>30</v>
      </c>
      <c r="J22" s="1">
        <v>1971</v>
      </c>
      <c r="K22" s="5">
        <v>24681</v>
      </c>
      <c r="L22" s="5">
        <v>24865</v>
      </c>
      <c r="N22" s="5">
        <v>25961</v>
      </c>
      <c r="O22" s="6"/>
      <c r="P22" s="5">
        <v>25961</v>
      </c>
      <c r="Q22" s="1">
        <v>2</v>
      </c>
      <c r="R22" s="4">
        <v>18291</v>
      </c>
      <c r="S22" s="4">
        <v>18472</v>
      </c>
      <c r="V22" s="26">
        <v>3.25</v>
      </c>
      <c r="W22" s="1"/>
      <c r="AL22" s="1" t="s">
        <v>465</v>
      </c>
    </row>
    <row customHeight="1" ht="12.75" r="23" spans="1:38" x14ac:dyDescent="0.2">
      <c r="A23" s="1">
        <v>1800</v>
      </c>
      <c r="B23" s="1" t="s">
        <v>105</v>
      </c>
      <c r="E23" s="1">
        <v>4</v>
      </c>
      <c r="F23" s="1" t="s">
        <v>55</v>
      </c>
      <c r="H23" s="1" t="s">
        <v>106</v>
      </c>
      <c r="K23" s="5">
        <v>7092</v>
      </c>
      <c r="O23" s="6"/>
      <c r="Q23" s="1">
        <v>2</v>
      </c>
      <c r="R23" s="4">
        <v>18323</v>
      </c>
      <c r="S23" s="4">
        <v>18507</v>
      </c>
      <c r="W23" s="1"/>
      <c r="AL23" s="1" t="s">
        <v>465</v>
      </c>
    </row>
    <row customHeight="1" ht="12.75" r="24" spans="1:38" x14ac:dyDescent="0.2">
      <c r="A24" s="1">
        <v>1900</v>
      </c>
      <c r="B24" s="1" t="s">
        <v>107</v>
      </c>
      <c r="E24" s="1">
        <v>5</v>
      </c>
      <c r="F24" s="1" t="s">
        <v>11</v>
      </c>
      <c r="J24" s="1">
        <v>1971</v>
      </c>
      <c r="K24" s="5">
        <v>21961</v>
      </c>
      <c r="L24" s="5">
        <v>22112</v>
      </c>
      <c r="N24" s="5">
        <v>26129</v>
      </c>
      <c r="O24" s="6"/>
      <c r="P24" s="5">
        <v>26129</v>
      </c>
      <c r="Q24" s="1">
        <v>2</v>
      </c>
      <c r="R24" s="4">
        <v>18278</v>
      </c>
      <c r="S24" s="4">
        <v>18459</v>
      </c>
      <c r="V24" s="26">
        <v>2.0708000000000002</v>
      </c>
      <c r="W24" s="12"/>
      <c r="AL24" s="1" t="s">
        <v>465</v>
      </c>
    </row>
    <row customHeight="1" ht="12.75" r="25" spans="1:38" x14ac:dyDescent="0.2">
      <c r="A25" s="1">
        <v>2000</v>
      </c>
      <c r="B25" s="1" t="s">
        <v>108</v>
      </c>
      <c r="E25" s="1">
        <v>6.75</v>
      </c>
      <c r="F25" s="1" t="s">
        <v>14</v>
      </c>
      <c r="J25" s="1">
        <v>1971</v>
      </c>
      <c r="K25" s="5">
        <v>24393</v>
      </c>
      <c r="L25" s="5">
        <v>24541</v>
      </c>
      <c r="N25" s="5">
        <v>26186</v>
      </c>
      <c r="O25" s="6"/>
      <c r="P25" s="5">
        <v>26186</v>
      </c>
      <c r="Q25" s="1">
        <v>2</v>
      </c>
      <c r="R25" s="4">
        <v>18332</v>
      </c>
      <c r="S25" s="4">
        <v>18516</v>
      </c>
      <c r="V25" s="26">
        <v>2.7374999999999998</v>
      </c>
      <c r="W25" s="12"/>
      <c r="AL25" s="1" t="s">
        <v>465</v>
      </c>
    </row>
    <row customHeight="1" ht="12.75" r="26" spans="1:38" x14ac:dyDescent="0.2">
      <c r="A26" s="1">
        <v>2100</v>
      </c>
      <c r="B26" s="1" t="s">
        <v>109</v>
      </c>
      <c r="E26" s="1">
        <v>6.75</v>
      </c>
      <c r="F26" s="1" t="s">
        <v>14</v>
      </c>
      <c r="G26" s="1" t="s">
        <v>15</v>
      </c>
      <c r="J26" s="1">
        <v>1971</v>
      </c>
      <c r="K26" s="5">
        <v>25573</v>
      </c>
      <c r="L26" s="5">
        <v>25637</v>
      </c>
      <c r="N26" s="5">
        <v>26186</v>
      </c>
      <c r="O26" s="5">
        <v>25601</v>
      </c>
      <c r="P26" s="5">
        <v>25601</v>
      </c>
      <c r="Q26" s="1">
        <v>2</v>
      </c>
      <c r="R26" s="4">
        <v>18332</v>
      </c>
      <c r="S26" s="4">
        <v>18516</v>
      </c>
      <c r="V26" s="26">
        <v>1.1875</v>
      </c>
      <c r="W26" s="12"/>
      <c r="AL26" s="1" t="s">
        <v>465</v>
      </c>
    </row>
    <row customHeight="1" ht="12.75" r="27" spans="1:38" x14ac:dyDescent="0.2">
      <c r="A27" s="1">
        <v>2200</v>
      </c>
      <c r="B27" s="1" t="s">
        <v>110</v>
      </c>
      <c r="E27" s="1">
        <v>6</v>
      </c>
      <c r="F27" s="1" t="s">
        <v>11</v>
      </c>
      <c r="J27" s="1">
        <v>1972</v>
      </c>
      <c r="K27" s="5">
        <v>22692</v>
      </c>
      <c r="L27" s="5">
        <v>22873</v>
      </c>
      <c r="N27" s="5">
        <v>26344</v>
      </c>
      <c r="O27" s="6"/>
      <c r="P27" s="5">
        <v>26344</v>
      </c>
      <c r="Q27" s="1">
        <v>2</v>
      </c>
      <c r="R27" s="4">
        <v>18309</v>
      </c>
      <c r="S27" s="4">
        <v>18490</v>
      </c>
      <c r="V27" s="26">
        <v>3</v>
      </c>
      <c r="W27" s="1"/>
      <c r="AL27" s="1" t="s">
        <v>465</v>
      </c>
    </row>
    <row customHeight="1" ht="12.75" r="28" spans="1:38" x14ac:dyDescent="0.2">
      <c r="A28" s="1">
        <v>2300</v>
      </c>
      <c r="B28" s="1" t="s">
        <v>111</v>
      </c>
      <c r="E28" s="1">
        <v>3</v>
      </c>
      <c r="F28" s="1" t="s">
        <v>43</v>
      </c>
      <c r="H28" s="1" t="s">
        <v>93</v>
      </c>
      <c r="I28" s="1">
        <v>1967</v>
      </c>
      <c r="J28" s="1">
        <v>1972</v>
      </c>
      <c r="O28" s="6"/>
      <c r="W28" s="1"/>
      <c r="AL28" s="1" t="s">
        <v>465</v>
      </c>
    </row>
    <row customHeight="1" ht="12.75" r="29" spans="1:38" x14ac:dyDescent="0.2">
      <c r="A29" s="1">
        <v>2400</v>
      </c>
      <c r="B29" s="1" t="s">
        <v>112</v>
      </c>
      <c r="E29" s="1">
        <v>6.25</v>
      </c>
      <c r="F29" s="1" t="s">
        <v>14</v>
      </c>
      <c r="J29" s="1">
        <v>1972</v>
      </c>
      <c r="K29" s="5">
        <v>24506</v>
      </c>
      <c r="L29" s="5">
        <v>24692</v>
      </c>
      <c r="N29" s="5">
        <v>26519</v>
      </c>
      <c r="O29" s="6"/>
      <c r="P29" s="5">
        <v>26519</v>
      </c>
      <c r="Q29" s="1">
        <v>2</v>
      </c>
      <c r="R29" s="4">
        <v>18302</v>
      </c>
      <c r="S29" s="4">
        <v>18483</v>
      </c>
      <c r="V29" s="26">
        <v>3.1875</v>
      </c>
      <c r="W29" s="12"/>
      <c r="AL29" s="1" t="s">
        <v>465</v>
      </c>
    </row>
    <row customHeight="1" ht="12.75" r="30" spans="1:38" x14ac:dyDescent="0.2">
      <c r="A30" s="1">
        <v>2500</v>
      </c>
      <c r="B30" s="1" t="s">
        <v>113</v>
      </c>
      <c r="E30" s="1">
        <v>6.25</v>
      </c>
      <c r="F30" s="1" t="s">
        <v>14</v>
      </c>
      <c r="G30" s="1" t="s">
        <v>15</v>
      </c>
      <c r="J30" s="1">
        <v>1972</v>
      </c>
      <c r="K30" s="5">
        <v>24593</v>
      </c>
      <c r="L30" s="5">
        <v>24692</v>
      </c>
      <c r="N30" s="5">
        <v>26519</v>
      </c>
      <c r="O30" s="5">
        <v>24656</v>
      </c>
      <c r="P30" s="5">
        <v>24656</v>
      </c>
      <c r="Q30" s="1">
        <v>2</v>
      </c>
      <c r="R30" s="4">
        <v>18302</v>
      </c>
      <c r="S30" s="4">
        <v>18483</v>
      </c>
      <c r="V30" s="26">
        <v>1.6958</v>
      </c>
      <c r="W30" s="12"/>
      <c r="AL30" s="1" t="s">
        <v>465</v>
      </c>
    </row>
    <row customHeight="1" ht="12.75" r="31" spans="1:38" x14ac:dyDescent="0.2">
      <c r="A31" s="1">
        <v>2600</v>
      </c>
      <c r="B31" s="1" t="s">
        <v>114</v>
      </c>
      <c r="E31" s="1">
        <v>6.75</v>
      </c>
      <c r="F31" s="1" t="s">
        <v>14</v>
      </c>
      <c r="J31" s="1">
        <v>1973</v>
      </c>
      <c r="K31" s="5">
        <v>24887</v>
      </c>
      <c r="L31" s="5">
        <v>25034</v>
      </c>
      <c r="N31" s="5">
        <v>26679</v>
      </c>
      <c r="O31" s="6"/>
      <c r="P31" s="5">
        <v>26679</v>
      </c>
      <c r="Q31" s="1">
        <v>2</v>
      </c>
      <c r="R31" s="4">
        <v>18278</v>
      </c>
      <c r="S31" s="4">
        <v>18459</v>
      </c>
      <c r="V31" s="26">
        <v>2.7208000000000001</v>
      </c>
      <c r="W31" s="12"/>
      <c r="AL31" s="1" t="s">
        <v>465</v>
      </c>
    </row>
    <row customHeight="1" ht="12.75" r="32" spans="1:38" x14ac:dyDescent="0.2">
      <c r="A32" s="1">
        <v>2700</v>
      </c>
      <c r="B32" s="1" t="s">
        <v>115</v>
      </c>
      <c r="E32" s="1">
        <v>3</v>
      </c>
      <c r="F32" s="1" t="s">
        <v>43</v>
      </c>
      <c r="I32" s="1">
        <v>1968</v>
      </c>
      <c r="J32" s="1">
        <v>1973</v>
      </c>
      <c r="K32" s="5">
        <v>17624</v>
      </c>
      <c r="M32" s="5">
        <v>24929</v>
      </c>
      <c r="N32" s="5">
        <v>26755</v>
      </c>
      <c r="O32" s="6"/>
      <c r="Q32" s="1">
        <v>2</v>
      </c>
      <c r="R32" s="4">
        <v>18354</v>
      </c>
      <c r="S32" s="4">
        <v>18537</v>
      </c>
      <c r="W32" s="1"/>
      <c r="AL32" s="1" t="s">
        <v>465</v>
      </c>
    </row>
    <row customHeight="1" ht="12.75" r="33" spans="1:38" x14ac:dyDescent="0.2">
      <c r="A33" s="1">
        <v>2800</v>
      </c>
      <c r="B33" s="1" t="s">
        <v>116</v>
      </c>
      <c r="E33" s="1">
        <v>5.25</v>
      </c>
      <c r="F33" s="1" t="s">
        <v>30</v>
      </c>
      <c r="J33" s="1">
        <v>1973</v>
      </c>
      <c r="K33" s="5">
        <v>26191</v>
      </c>
      <c r="L33" s="5">
        <v>26277</v>
      </c>
      <c r="N33" s="5">
        <v>27008</v>
      </c>
      <c r="O33" s="6"/>
      <c r="P33" s="5">
        <v>27008</v>
      </c>
      <c r="Q33" s="1">
        <v>2</v>
      </c>
      <c r="R33" s="4">
        <v>18424</v>
      </c>
      <c r="S33" s="4">
        <v>18607</v>
      </c>
      <c r="V33" s="26">
        <v>1.24</v>
      </c>
      <c r="W33" s="14"/>
      <c r="AL33" s="1" t="s">
        <v>465</v>
      </c>
    </row>
    <row customHeight="1" ht="12.75" r="34" spans="1:38" x14ac:dyDescent="0.2">
      <c r="A34" s="1">
        <v>2900</v>
      </c>
      <c r="B34" s="1" t="s">
        <v>117</v>
      </c>
      <c r="E34" s="1">
        <v>5.25</v>
      </c>
      <c r="F34" s="1" t="s">
        <v>11</v>
      </c>
      <c r="J34" s="1">
        <v>1974</v>
      </c>
      <c r="K34" s="5">
        <v>21351</v>
      </c>
      <c r="L34" s="5">
        <v>21534</v>
      </c>
      <c r="N34" s="5">
        <v>27195</v>
      </c>
      <c r="O34" s="6"/>
      <c r="P34" s="5">
        <v>27195</v>
      </c>
      <c r="Q34" s="1">
        <v>2</v>
      </c>
      <c r="R34" s="4">
        <v>18429</v>
      </c>
      <c r="S34" s="4">
        <v>18612</v>
      </c>
      <c r="V34" s="26">
        <v>2.625</v>
      </c>
      <c r="W34" s="1"/>
      <c r="AL34" s="1" t="s">
        <v>465</v>
      </c>
    </row>
    <row customHeight="1" ht="12.75" r="35" spans="1:38" x14ac:dyDescent="0.2">
      <c r="A35" s="1">
        <v>3000</v>
      </c>
      <c r="B35" s="1" t="s">
        <v>118</v>
      </c>
      <c r="E35" s="1">
        <v>5.5</v>
      </c>
      <c r="F35" s="1" t="s">
        <v>30</v>
      </c>
      <c r="J35" s="1">
        <v>1974</v>
      </c>
      <c r="K35" s="5">
        <v>26191</v>
      </c>
      <c r="L35" s="5">
        <v>26368</v>
      </c>
      <c r="N35" s="5">
        <v>27282</v>
      </c>
      <c r="O35" s="6"/>
      <c r="P35" s="5">
        <v>27282</v>
      </c>
      <c r="Q35" s="1">
        <v>2</v>
      </c>
      <c r="R35" s="4">
        <v>18332</v>
      </c>
      <c r="S35" s="4">
        <v>18516</v>
      </c>
      <c r="V35" s="26">
        <v>2.67</v>
      </c>
      <c r="W35" s="14"/>
      <c r="AL35" s="1" t="s">
        <v>465</v>
      </c>
    </row>
    <row customHeight="1" ht="12.75" r="36" spans="1:38" x14ac:dyDescent="0.2">
      <c r="A36" s="1">
        <v>3100</v>
      </c>
      <c r="B36" s="1" t="s">
        <v>119</v>
      </c>
      <c r="E36" s="1">
        <v>6.75</v>
      </c>
      <c r="F36" s="1" t="s">
        <v>30</v>
      </c>
      <c r="J36" s="1">
        <v>1974</v>
      </c>
      <c r="K36" s="5">
        <v>25792</v>
      </c>
      <c r="L36" s="5">
        <v>25913</v>
      </c>
      <c r="N36" s="5">
        <v>27374</v>
      </c>
      <c r="O36" s="6"/>
      <c r="P36" s="5">
        <v>27374</v>
      </c>
      <c r="Q36" s="1">
        <v>2</v>
      </c>
      <c r="R36" s="4">
        <v>18425</v>
      </c>
      <c r="S36" s="4">
        <v>18608</v>
      </c>
      <c r="V36" s="26">
        <v>2.2416</v>
      </c>
      <c r="W36" s="12"/>
      <c r="AL36" s="1" t="s">
        <v>465</v>
      </c>
    </row>
    <row customHeight="1" ht="12.75" r="37" spans="1:38" x14ac:dyDescent="0.2">
      <c r="A37" s="1">
        <v>3200</v>
      </c>
      <c r="B37" s="1" t="s">
        <v>120</v>
      </c>
      <c r="E37" s="1">
        <v>6</v>
      </c>
      <c r="F37" s="1" t="s">
        <v>30</v>
      </c>
      <c r="J37" s="1">
        <v>1975</v>
      </c>
      <c r="K37" s="5">
        <v>26129</v>
      </c>
      <c r="L37" s="5">
        <v>26330</v>
      </c>
      <c r="N37" s="5">
        <v>27426</v>
      </c>
      <c r="O37" s="6"/>
      <c r="P37" s="5">
        <v>27426</v>
      </c>
      <c r="Q37" s="1">
        <v>2</v>
      </c>
      <c r="R37" s="4">
        <v>18295</v>
      </c>
      <c r="S37" s="4">
        <v>18476</v>
      </c>
      <c r="V37" s="26">
        <v>3.31</v>
      </c>
      <c r="W37" s="14"/>
      <c r="AL37" s="1" t="s">
        <v>465</v>
      </c>
    </row>
    <row customHeight="1" ht="12.75" r="38" spans="1:38" x14ac:dyDescent="0.2">
      <c r="A38" s="1">
        <v>3300</v>
      </c>
      <c r="B38" s="1" t="s">
        <v>121</v>
      </c>
      <c r="E38" s="1">
        <v>8</v>
      </c>
      <c r="F38" s="1" t="s">
        <v>30</v>
      </c>
      <c r="J38" s="1">
        <v>1975</v>
      </c>
      <c r="K38" s="5">
        <v>26792</v>
      </c>
      <c r="L38" s="5">
        <v>26983</v>
      </c>
      <c r="N38" s="5">
        <v>27529</v>
      </c>
      <c r="O38" s="6"/>
      <c r="P38" s="5">
        <v>27529</v>
      </c>
      <c r="Q38" s="1">
        <v>2</v>
      </c>
      <c r="R38" s="4">
        <v>18398</v>
      </c>
      <c r="S38" s="4">
        <v>18582</v>
      </c>
      <c r="V38" s="26">
        <v>4.1900000000000004</v>
      </c>
      <c r="W38" s="14"/>
      <c r="AL38" s="1" t="s">
        <v>465</v>
      </c>
    </row>
    <row customHeight="1" ht="12.75" r="39" spans="1:38" x14ac:dyDescent="0.2">
      <c r="A39" s="1">
        <v>3400</v>
      </c>
      <c r="B39" s="1" t="s">
        <v>122</v>
      </c>
      <c r="E39" s="1">
        <v>3</v>
      </c>
      <c r="F39" s="1" t="s">
        <v>90</v>
      </c>
      <c r="I39" s="1">
        <v>1965</v>
      </c>
      <c r="J39" s="1">
        <v>1975</v>
      </c>
      <c r="K39" s="5">
        <v>16292</v>
      </c>
      <c r="M39" s="5">
        <v>23969</v>
      </c>
      <c r="N39" s="5">
        <v>27621</v>
      </c>
      <c r="O39" s="6"/>
      <c r="P39" s="5">
        <v>27621</v>
      </c>
      <c r="Q39" s="1">
        <v>2</v>
      </c>
      <c r="R39" s="4">
        <v>18309</v>
      </c>
      <c r="S39" s="4">
        <v>18490</v>
      </c>
      <c r="W39" s="1"/>
      <c r="AL39" s="1" t="s">
        <v>465</v>
      </c>
    </row>
    <row customHeight="1" ht="12.75" r="40" spans="1:38" x14ac:dyDescent="0.2">
      <c r="A40" s="1">
        <v>3500</v>
      </c>
      <c r="B40" s="1" t="s">
        <v>123</v>
      </c>
      <c r="E40" s="1">
        <v>6.5</v>
      </c>
      <c r="F40" s="1" t="s">
        <v>14</v>
      </c>
      <c r="J40" s="1">
        <v>1976</v>
      </c>
      <c r="K40" s="5">
        <v>25987</v>
      </c>
      <c r="L40" s="5">
        <v>26177</v>
      </c>
      <c r="N40" s="5">
        <v>27820</v>
      </c>
      <c r="O40" s="6"/>
      <c r="P40" s="5">
        <v>27820</v>
      </c>
      <c r="Q40" s="1">
        <v>2</v>
      </c>
      <c r="R40" s="4">
        <v>18323</v>
      </c>
      <c r="S40" s="4">
        <v>18507</v>
      </c>
      <c r="V40" s="26">
        <v>3.39</v>
      </c>
      <c r="W40" s="14"/>
      <c r="AL40" s="1" t="s">
        <v>465</v>
      </c>
    </row>
    <row customHeight="1" ht="12.75" r="41" spans="1:38" x14ac:dyDescent="0.2">
      <c r="A41" s="1">
        <v>3600</v>
      </c>
      <c r="B41" s="1" t="s">
        <v>124</v>
      </c>
      <c r="E41" s="1">
        <v>2.5</v>
      </c>
      <c r="F41" s="1" t="s">
        <v>39</v>
      </c>
      <c r="H41" s="1" t="s">
        <v>93</v>
      </c>
      <c r="I41" s="1">
        <v>1971</v>
      </c>
      <c r="J41" s="1">
        <v>1976</v>
      </c>
      <c r="O41" s="6"/>
      <c r="W41" s="1"/>
      <c r="AL41" s="1" t="s">
        <v>465</v>
      </c>
    </row>
    <row customHeight="1" ht="12.75" r="42" spans="1:38" x14ac:dyDescent="0.2">
      <c r="A42" s="1">
        <v>3700</v>
      </c>
      <c r="B42" s="1" t="s">
        <v>125</v>
      </c>
      <c r="E42" s="1">
        <v>6.5</v>
      </c>
      <c r="F42" s="1" t="s">
        <v>30</v>
      </c>
      <c r="J42" s="1">
        <v>1976</v>
      </c>
      <c r="K42" s="5">
        <v>23915</v>
      </c>
      <c r="L42" s="5">
        <v>23969</v>
      </c>
      <c r="N42" s="5">
        <v>27987</v>
      </c>
      <c r="O42" s="6"/>
      <c r="P42" s="5">
        <v>27987</v>
      </c>
      <c r="Q42" s="1">
        <v>2</v>
      </c>
      <c r="R42" s="4">
        <v>18309</v>
      </c>
      <c r="S42" s="4">
        <v>18490</v>
      </c>
      <c r="V42" s="26">
        <v>0.96250000000000002</v>
      </c>
      <c r="W42" s="12"/>
      <c r="AL42" s="1" t="s">
        <v>465</v>
      </c>
    </row>
    <row customHeight="1" ht="12.75" r="43" spans="1:38" x14ac:dyDescent="0.2">
      <c r="A43" s="1">
        <v>3800</v>
      </c>
      <c r="B43" s="1" t="s">
        <v>126</v>
      </c>
      <c r="E43" s="1">
        <v>6.5</v>
      </c>
      <c r="F43" s="1" t="s">
        <v>30</v>
      </c>
      <c r="G43" s="1" t="s">
        <v>18</v>
      </c>
      <c r="J43" s="1">
        <v>1976</v>
      </c>
      <c r="K43" s="5">
        <v>25946</v>
      </c>
      <c r="L43" s="5">
        <v>26160</v>
      </c>
      <c r="N43" s="5">
        <v>27987</v>
      </c>
      <c r="O43" s="5">
        <v>26123</v>
      </c>
      <c r="P43" s="5">
        <v>26123</v>
      </c>
      <c r="Q43" s="1">
        <v>2</v>
      </c>
      <c r="R43" s="4">
        <v>37302</v>
      </c>
      <c r="S43" s="4">
        <v>37483</v>
      </c>
      <c r="V43" s="26">
        <v>3.82</v>
      </c>
      <c r="W43" s="14"/>
      <c r="AL43" s="1" t="s">
        <v>465</v>
      </c>
    </row>
    <row customHeight="1" ht="12.75" r="44" spans="1:38" x14ac:dyDescent="0.2">
      <c r="A44" s="1">
        <v>3900</v>
      </c>
      <c r="B44" s="1" t="s">
        <v>127</v>
      </c>
      <c r="E44" s="1">
        <v>10.5</v>
      </c>
      <c r="F44" s="1" t="s">
        <v>30</v>
      </c>
      <c r="J44" s="1">
        <v>1976</v>
      </c>
      <c r="K44" s="5">
        <v>26934</v>
      </c>
      <c r="L44" s="5">
        <v>27012</v>
      </c>
      <c r="N44" s="5">
        <v>28108</v>
      </c>
      <c r="O44" s="6"/>
      <c r="P44" s="5">
        <v>28108</v>
      </c>
      <c r="Q44" s="1">
        <v>2</v>
      </c>
      <c r="R44" s="4">
        <v>18428</v>
      </c>
      <c r="S44" s="4">
        <v>18611</v>
      </c>
      <c r="V44" s="26">
        <v>2.25</v>
      </c>
      <c r="W44" s="14"/>
      <c r="AL44" s="1" t="s">
        <v>465</v>
      </c>
    </row>
    <row customHeight="1" ht="12.75" r="45" spans="1:38" x14ac:dyDescent="0.2">
      <c r="A45" s="1">
        <v>4000</v>
      </c>
      <c r="B45" s="1" t="s">
        <v>128</v>
      </c>
      <c r="E45" s="1">
        <v>10.5</v>
      </c>
      <c r="F45" s="1" t="s">
        <v>30</v>
      </c>
      <c r="G45" s="1" t="s">
        <v>15</v>
      </c>
      <c r="J45" s="1">
        <v>1976</v>
      </c>
      <c r="K45" s="5">
        <v>27417</v>
      </c>
      <c r="L45" s="5">
        <v>27559</v>
      </c>
      <c r="N45" s="5">
        <v>28108</v>
      </c>
      <c r="O45" s="5">
        <v>27522</v>
      </c>
      <c r="P45" s="5">
        <v>27522</v>
      </c>
      <c r="Q45" s="1">
        <v>2</v>
      </c>
      <c r="R45" s="4">
        <v>18428</v>
      </c>
      <c r="S45" s="4">
        <v>18611</v>
      </c>
      <c r="V45" s="26">
        <v>4.09</v>
      </c>
      <c r="W45" s="14"/>
      <c r="AL45" s="1" t="s">
        <v>465</v>
      </c>
    </row>
    <row customHeight="1" ht="12.75" r="46" spans="1:38" x14ac:dyDescent="0.2">
      <c r="A46" s="1">
        <v>4100</v>
      </c>
      <c r="B46" s="1" t="s">
        <v>129</v>
      </c>
      <c r="E46" s="1">
        <v>6.25</v>
      </c>
      <c r="F46" s="1" t="s">
        <v>30</v>
      </c>
      <c r="J46" s="1">
        <v>1977</v>
      </c>
      <c r="K46" s="5">
        <v>26191</v>
      </c>
      <c r="L46" s="5">
        <v>26368</v>
      </c>
      <c r="N46" s="5">
        <v>28194</v>
      </c>
      <c r="O46" s="6"/>
      <c r="P46" s="5">
        <v>28194</v>
      </c>
      <c r="Q46" s="1">
        <v>2</v>
      </c>
      <c r="R46" s="4">
        <v>18332</v>
      </c>
      <c r="S46" s="4">
        <v>18516</v>
      </c>
      <c r="V46" s="26">
        <v>3.04</v>
      </c>
      <c r="W46" s="14"/>
      <c r="AL46" s="1" t="s">
        <v>465</v>
      </c>
    </row>
    <row customHeight="1" ht="12.75" r="47" spans="1:38" x14ac:dyDescent="0.2">
      <c r="A47" s="1">
        <v>4200</v>
      </c>
      <c r="B47" s="1" t="s">
        <v>130</v>
      </c>
      <c r="E47" s="1">
        <v>6.25</v>
      </c>
      <c r="F47" s="1" t="s">
        <v>30</v>
      </c>
      <c r="G47" s="1" t="s">
        <v>15</v>
      </c>
      <c r="J47" s="1">
        <v>1977</v>
      </c>
      <c r="K47" s="5">
        <v>26422</v>
      </c>
      <c r="L47" s="5">
        <v>26552</v>
      </c>
      <c r="N47" s="5">
        <v>28194</v>
      </c>
      <c r="O47" s="5">
        <v>26515</v>
      </c>
      <c r="P47" s="5">
        <v>26515</v>
      </c>
      <c r="Q47" s="1">
        <v>2</v>
      </c>
      <c r="R47" s="4">
        <v>18332</v>
      </c>
      <c r="S47" s="4">
        <v>18516</v>
      </c>
      <c r="V47" s="26">
        <v>2.23</v>
      </c>
      <c r="W47" s="14"/>
      <c r="AL47" s="1" t="s">
        <v>465</v>
      </c>
    </row>
    <row customHeight="1" ht="12.75" r="48" spans="1:38" x14ac:dyDescent="0.2">
      <c r="A48" s="1">
        <v>4300</v>
      </c>
      <c r="B48" s="1" t="s">
        <v>131</v>
      </c>
      <c r="E48" s="1">
        <v>3</v>
      </c>
      <c r="F48" s="1" t="s">
        <v>41</v>
      </c>
      <c r="H48" s="1" t="s">
        <v>132</v>
      </c>
      <c r="I48" s="1">
        <v>1974</v>
      </c>
      <c r="J48" s="1">
        <v>1977</v>
      </c>
      <c r="K48" s="5">
        <v>17837</v>
      </c>
      <c r="M48" s="5">
        <v>27103</v>
      </c>
      <c r="N48" s="5">
        <v>28199</v>
      </c>
      <c r="O48" s="5"/>
      <c r="P48" s="5">
        <v>28199</v>
      </c>
      <c r="Q48" s="1">
        <v>2</v>
      </c>
      <c r="R48" s="4">
        <v>18337</v>
      </c>
      <c r="S48" s="4">
        <v>18521</v>
      </c>
      <c r="W48" s="1"/>
      <c r="AL48" s="1" t="s">
        <v>465</v>
      </c>
    </row>
    <row customHeight="1" ht="12.75" r="49" spans="1:38" x14ac:dyDescent="0.2">
      <c r="A49" s="1">
        <v>4400</v>
      </c>
      <c r="B49" s="1" t="s">
        <v>133</v>
      </c>
      <c r="E49" s="1">
        <v>11.5</v>
      </c>
      <c r="F49" s="1" t="s">
        <v>30</v>
      </c>
      <c r="J49" s="1">
        <v>1977</v>
      </c>
      <c r="K49" s="5">
        <v>27137</v>
      </c>
      <c r="L49" s="5">
        <v>27298</v>
      </c>
      <c r="N49" s="5">
        <v>28394</v>
      </c>
      <c r="O49" s="6"/>
      <c r="P49" s="5">
        <v>28394</v>
      </c>
      <c r="Q49" s="1">
        <v>2</v>
      </c>
      <c r="R49" s="4">
        <v>18348</v>
      </c>
      <c r="S49" s="4">
        <v>18532</v>
      </c>
      <c r="V49" s="26">
        <v>5.08</v>
      </c>
      <c r="W49" s="14"/>
      <c r="AL49" s="1" t="s">
        <v>465</v>
      </c>
    </row>
    <row customHeight="1" ht="12.75" r="50" spans="1:38" x14ac:dyDescent="0.2">
      <c r="A50" s="1">
        <v>4500</v>
      </c>
      <c r="B50" s="1" t="s">
        <v>134</v>
      </c>
      <c r="E50" s="1">
        <v>3</v>
      </c>
      <c r="F50" s="1" t="s">
        <v>30</v>
      </c>
      <c r="J50" s="1">
        <v>1977</v>
      </c>
      <c r="K50" s="5">
        <v>27396</v>
      </c>
      <c r="L50" s="5">
        <v>27529</v>
      </c>
      <c r="N50" s="5">
        <v>28444</v>
      </c>
      <c r="O50" s="6"/>
      <c r="P50" s="5">
        <v>28444</v>
      </c>
      <c r="Q50" s="1">
        <v>2</v>
      </c>
      <c r="R50" s="4">
        <v>18398</v>
      </c>
      <c r="S50" s="4">
        <v>18582</v>
      </c>
      <c r="V50" s="26">
        <v>1.1000000000000001</v>
      </c>
      <c r="W50" s="14"/>
      <c r="AL50" s="1" t="s">
        <v>465</v>
      </c>
    </row>
    <row customHeight="1" ht="12.75" r="51" spans="1:38" x14ac:dyDescent="0.2">
      <c r="A51" s="1">
        <v>4600</v>
      </c>
      <c r="B51" s="1" t="s">
        <v>135</v>
      </c>
      <c r="E51" s="1">
        <v>3</v>
      </c>
      <c r="F51" s="1" t="s">
        <v>30</v>
      </c>
      <c r="G51" s="1" t="s">
        <v>15</v>
      </c>
      <c r="J51" s="1">
        <v>1977</v>
      </c>
      <c r="K51" s="5">
        <v>27557</v>
      </c>
      <c r="L51" s="5">
        <v>27713</v>
      </c>
      <c r="N51" s="5">
        <v>28444</v>
      </c>
      <c r="O51" s="5">
        <v>27676</v>
      </c>
      <c r="P51" s="5">
        <v>27676</v>
      </c>
      <c r="Q51" s="1">
        <v>2</v>
      </c>
      <c r="R51" s="4">
        <v>18398</v>
      </c>
      <c r="S51" s="4">
        <v>18582</v>
      </c>
      <c r="V51" s="26">
        <v>1.29</v>
      </c>
      <c r="W51" s="14"/>
      <c r="AL51" s="1" t="s">
        <v>465</v>
      </c>
    </row>
    <row customHeight="1" ht="12.75" r="52" spans="1:38" x14ac:dyDescent="0.2">
      <c r="A52" s="1">
        <v>4700</v>
      </c>
      <c r="B52" s="1" t="s">
        <v>136</v>
      </c>
      <c r="E52" s="1">
        <v>4.25</v>
      </c>
      <c r="F52" s="1" t="s">
        <v>37</v>
      </c>
      <c r="H52" s="1" t="s">
        <v>93</v>
      </c>
      <c r="I52" s="1">
        <v>1972</v>
      </c>
      <c r="J52" s="1">
        <v>1977</v>
      </c>
      <c r="O52" s="6"/>
      <c r="W52" s="1"/>
      <c r="AL52" s="1" t="s">
        <v>465</v>
      </c>
    </row>
    <row customHeight="1" ht="12.75" r="53" spans="1:38" x14ac:dyDescent="0.2">
      <c r="A53" s="1">
        <v>4800</v>
      </c>
      <c r="B53" s="1" t="s">
        <v>137</v>
      </c>
      <c r="E53" s="1">
        <v>4</v>
      </c>
      <c r="F53" s="1" t="s">
        <v>43</v>
      </c>
      <c r="I53" s="1">
        <v>1972</v>
      </c>
      <c r="J53" s="1">
        <v>1977</v>
      </c>
      <c r="K53" s="5">
        <v>19301</v>
      </c>
      <c r="M53" s="5">
        <v>26653</v>
      </c>
      <c r="N53" s="5">
        <v>28479</v>
      </c>
      <c r="O53" s="6"/>
      <c r="P53" s="5">
        <v>28479</v>
      </c>
      <c r="Q53" s="1">
        <v>2</v>
      </c>
      <c r="R53" s="4">
        <v>18434</v>
      </c>
      <c r="S53" s="4">
        <v>18617</v>
      </c>
      <c r="W53" s="1"/>
      <c r="AL53" s="1" t="s">
        <v>465</v>
      </c>
    </row>
    <row customHeight="1" ht="12.75" r="54" spans="1:38" x14ac:dyDescent="0.2">
      <c r="A54" s="1">
        <v>4900</v>
      </c>
      <c r="B54" s="1" t="s">
        <v>138</v>
      </c>
      <c r="E54" s="1">
        <v>9</v>
      </c>
      <c r="F54" s="1" t="s">
        <v>30</v>
      </c>
      <c r="J54" s="1">
        <v>1978</v>
      </c>
      <c r="K54" s="5">
        <v>26746</v>
      </c>
      <c r="L54" s="5">
        <v>26922</v>
      </c>
      <c r="N54" s="5">
        <v>28564</v>
      </c>
      <c r="O54" s="6"/>
      <c r="P54" s="5">
        <v>28564</v>
      </c>
      <c r="Q54" s="1">
        <v>2</v>
      </c>
      <c r="R54" s="4">
        <v>18337</v>
      </c>
      <c r="S54" s="4">
        <v>18521</v>
      </c>
      <c r="V54" s="26">
        <v>4.34</v>
      </c>
      <c r="W54" s="14"/>
      <c r="AL54" s="1" t="s">
        <v>465</v>
      </c>
    </row>
    <row customHeight="1" ht="12.75" r="55" spans="1:38" x14ac:dyDescent="0.2">
      <c r="A55" s="1">
        <v>5000</v>
      </c>
      <c r="B55" s="1" t="s">
        <v>139</v>
      </c>
      <c r="E55" s="1">
        <v>9</v>
      </c>
      <c r="F55" s="1" t="s">
        <v>30</v>
      </c>
      <c r="G55" s="1" t="s">
        <v>15</v>
      </c>
      <c r="J55" s="1">
        <v>1978</v>
      </c>
      <c r="K55" s="5">
        <v>27466</v>
      </c>
      <c r="L55" s="5">
        <v>27652</v>
      </c>
      <c r="N55" s="5">
        <v>28564</v>
      </c>
      <c r="O55" s="5">
        <v>27617</v>
      </c>
      <c r="P55" s="5">
        <v>27617</v>
      </c>
      <c r="Q55" s="1">
        <v>2</v>
      </c>
      <c r="R55" s="4">
        <v>18337</v>
      </c>
      <c r="S55" s="4">
        <v>18521</v>
      </c>
      <c r="V55" s="26">
        <v>4.59</v>
      </c>
      <c r="W55" s="14"/>
      <c r="AL55" s="1" t="s">
        <v>465</v>
      </c>
    </row>
    <row customHeight="1" ht="12.75" r="56" spans="1:38" x14ac:dyDescent="0.2">
      <c r="A56" s="1">
        <v>5100</v>
      </c>
      <c r="B56" s="1" t="s">
        <v>140</v>
      </c>
      <c r="E56" s="1">
        <v>9</v>
      </c>
      <c r="F56" s="1" t="s">
        <v>30</v>
      </c>
      <c r="G56" s="1" t="s">
        <v>18</v>
      </c>
      <c r="J56" s="1">
        <v>1978</v>
      </c>
      <c r="K56" s="5">
        <v>27662</v>
      </c>
      <c r="L56" s="5">
        <v>27834</v>
      </c>
      <c r="N56" s="5">
        <v>28564</v>
      </c>
      <c r="O56" s="5">
        <v>27799</v>
      </c>
      <c r="P56" s="5">
        <v>27799</v>
      </c>
      <c r="Q56" s="1">
        <v>2</v>
      </c>
      <c r="R56" s="4">
        <v>18337</v>
      </c>
      <c r="S56" s="4">
        <v>18521</v>
      </c>
      <c r="V56" s="26">
        <v>4.25</v>
      </c>
      <c r="W56" s="14"/>
      <c r="AL56" s="1" t="s">
        <v>465</v>
      </c>
    </row>
    <row customHeight="1" ht="12.75" r="57" spans="1:38" x14ac:dyDescent="0.2">
      <c r="A57" s="1">
        <v>5200</v>
      </c>
      <c r="B57" s="1" t="s">
        <v>141</v>
      </c>
      <c r="E57" s="1">
        <v>10.5</v>
      </c>
      <c r="F57" s="1" t="s">
        <v>30</v>
      </c>
      <c r="J57" s="1">
        <v>1978</v>
      </c>
      <c r="K57" s="5">
        <v>27417</v>
      </c>
      <c r="L57" s="5">
        <v>27589</v>
      </c>
      <c r="N57" s="5">
        <v>28685</v>
      </c>
      <c r="O57" s="6"/>
      <c r="P57" s="5">
        <v>28685</v>
      </c>
      <c r="Q57" s="1">
        <v>2</v>
      </c>
      <c r="R57" s="4">
        <v>18277</v>
      </c>
      <c r="S57" s="4">
        <v>18458</v>
      </c>
      <c r="V57" s="26">
        <v>4.95</v>
      </c>
      <c r="W57" s="14"/>
      <c r="AL57" s="1" t="s">
        <v>465</v>
      </c>
    </row>
    <row customHeight="1" ht="12.75" r="58" spans="1:38" x14ac:dyDescent="0.2">
      <c r="A58" s="1">
        <v>5300</v>
      </c>
      <c r="B58" s="1" t="s">
        <v>142</v>
      </c>
      <c r="E58" s="1">
        <v>5</v>
      </c>
      <c r="F58" s="1" t="s">
        <v>14</v>
      </c>
      <c r="I58" s="1">
        <v>1976</v>
      </c>
      <c r="J58" s="1">
        <v>1978</v>
      </c>
      <c r="K58" s="5">
        <v>23123</v>
      </c>
      <c r="L58" s="5">
        <v>23280</v>
      </c>
      <c r="M58" s="5">
        <v>28029</v>
      </c>
      <c r="N58" s="5">
        <v>28759</v>
      </c>
      <c r="O58" s="6"/>
      <c r="P58" s="5">
        <v>28759</v>
      </c>
      <c r="Q58" s="1">
        <v>2</v>
      </c>
      <c r="R58" s="4">
        <v>18348</v>
      </c>
      <c r="S58" s="4">
        <v>18532</v>
      </c>
      <c r="V58" s="26">
        <v>2.1541000000000001</v>
      </c>
      <c r="W58" s="12"/>
      <c r="AL58" s="1" t="s">
        <v>465</v>
      </c>
    </row>
    <row customHeight="1" ht="12.75" r="59" spans="1:38" x14ac:dyDescent="0.2">
      <c r="A59" s="1">
        <v>5400</v>
      </c>
      <c r="B59" s="1" t="s">
        <v>143</v>
      </c>
      <c r="E59" s="1">
        <v>11.5</v>
      </c>
      <c r="F59" s="1" t="s">
        <v>30</v>
      </c>
      <c r="J59" s="1">
        <v>1979</v>
      </c>
      <c r="K59" s="5">
        <v>27291</v>
      </c>
      <c r="L59" s="5">
        <v>27462</v>
      </c>
      <c r="N59" s="5">
        <v>28923</v>
      </c>
      <c r="O59" s="6"/>
      <c r="P59" s="5">
        <v>28923</v>
      </c>
      <c r="Q59" s="1">
        <v>2</v>
      </c>
      <c r="R59" s="4">
        <v>18331</v>
      </c>
      <c r="S59" s="4">
        <v>18515</v>
      </c>
      <c r="V59" s="26">
        <v>5.39</v>
      </c>
      <c r="W59" s="14"/>
      <c r="AL59" s="1" t="s">
        <v>465</v>
      </c>
    </row>
    <row customHeight="1" ht="12.75" r="60" spans="1:38" x14ac:dyDescent="0.2">
      <c r="A60" s="1">
        <v>5500</v>
      </c>
      <c r="B60" s="1" t="s">
        <v>144</v>
      </c>
      <c r="E60" s="1">
        <v>11.5</v>
      </c>
      <c r="F60" s="1" t="s">
        <v>30</v>
      </c>
      <c r="G60" s="1" t="s">
        <v>15</v>
      </c>
      <c r="J60" s="1">
        <v>1979</v>
      </c>
      <c r="K60" s="5">
        <v>28033</v>
      </c>
      <c r="L60" s="5">
        <v>28193</v>
      </c>
      <c r="N60" s="5">
        <v>28923</v>
      </c>
      <c r="O60" s="5">
        <v>28156</v>
      </c>
      <c r="P60" s="5">
        <v>28156</v>
      </c>
      <c r="Q60" s="1">
        <v>2</v>
      </c>
      <c r="R60" s="4">
        <v>18331</v>
      </c>
      <c r="S60" s="4">
        <v>18515</v>
      </c>
      <c r="V60" s="26">
        <v>5.05</v>
      </c>
      <c r="W60" s="14"/>
      <c r="AL60" s="1" t="s">
        <v>465</v>
      </c>
    </row>
    <row customHeight="1" ht="12.75" r="61" spans="1:38" x14ac:dyDescent="0.2">
      <c r="A61" s="1">
        <v>5600</v>
      </c>
      <c r="B61" s="1" t="s">
        <v>145</v>
      </c>
      <c r="E61" s="1">
        <v>3</v>
      </c>
      <c r="F61" s="1" t="s">
        <v>30</v>
      </c>
      <c r="J61" s="1">
        <v>1979</v>
      </c>
      <c r="K61" s="5">
        <v>26737</v>
      </c>
      <c r="L61" s="5">
        <v>26924</v>
      </c>
      <c r="N61" s="5">
        <v>29115</v>
      </c>
      <c r="O61" s="6"/>
      <c r="P61" s="5">
        <v>29115</v>
      </c>
      <c r="Q61" s="1">
        <v>2</v>
      </c>
      <c r="R61" s="4">
        <v>18339</v>
      </c>
      <c r="S61" s="4">
        <v>18523</v>
      </c>
      <c r="V61" s="26">
        <v>1.54</v>
      </c>
      <c r="W61" s="14"/>
      <c r="AL61" s="1" t="s">
        <v>465</v>
      </c>
    </row>
    <row customHeight="1" ht="12.75" r="62" spans="1:38" x14ac:dyDescent="0.2">
      <c r="A62" s="1">
        <v>5700</v>
      </c>
      <c r="B62" s="1" t="s">
        <v>146</v>
      </c>
      <c r="E62" s="1">
        <v>3</v>
      </c>
      <c r="F62" s="1" t="s">
        <v>30</v>
      </c>
      <c r="G62" s="1" t="s">
        <v>15</v>
      </c>
      <c r="J62" s="1">
        <v>1979</v>
      </c>
      <c r="K62" s="5">
        <v>27557</v>
      </c>
      <c r="L62" s="5">
        <v>27654</v>
      </c>
      <c r="N62" s="5">
        <v>29115</v>
      </c>
      <c r="O62" s="5">
        <v>27617</v>
      </c>
      <c r="P62" s="5">
        <v>27617</v>
      </c>
      <c r="Q62" s="1">
        <v>2</v>
      </c>
      <c r="R62" s="4">
        <v>18339</v>
      </c>
      <c r="S62" s="4">
        <v>18523</v>
      </c>
      <c r="V62" s="26">
        <v>0.8</v>
      </c>
      <c r="W62" s="14"/>
      <c r="AL62" s="1" t="s">
        <v>465</v>
      </c>
    </row>
    <row customHeight="1" ht="12.75" r="63" spans="1:38" x14ac:dyDescent="0.2">
      <c r="A63" s="1">
        <v>5800</v>
      </c>
      <c r="B63" s="1" t="s">
        <v>147</v>
      </c>
      <c r="E63" s="1">
        <v>4.25</v>
      </c>
      <c r="F63" s="1" t="s">
        <v>41</v>
      </c>
      <c r="H63" s="1" t="s">
        <v>132</v>
      </c>
      <c r="I63" s="1">
        <v>1974</v>
      </c>
      <c r="J63" s="1">
        <v>1979</v>
      </c>
      <c r="K63" s="5">
        <v>19109</v>
      </c>
      <c r="M63" s="10">
        <v>27298</v>
      </c>
      <c r="N63" s="5">
        <v>29124</v>
      </c>
      <c r="O63" s="5"/>
      <c r="P63" s="5">
        <v>29124</v>
      </c>
      <c r="Q63" s="1">
        <v>2</v>
      </c>
      <c r="R63" s="4">
        <v>18348</v>
      </c>
      <c r="S63" s="4">
        <v>18532</v>
      </c>
      <c r="W63" s="1"/>
      <c r="AL63" s="1" t="s">
        <v>465</v>
      </c>
    </row>
    <row customHeight="1" ht="12.75" r="64" spans="1:38" x14ac:dyDescent="0.2">
      <c r="A64" s="1">
        <v>5900</v>
      </c>
      <c r="B64" s="1" t="s">
        <v>148</v>
      </c>
      <c r="E64" s="1">
        <v>10.5</v>
      </c>
      <c r="F64" s="1" t="s">
        <v>30</v>
      </c>
      <c r="J64" s="1">
        <v>1979</v>
      </c>
      <c r="K64" s="5">
        <v>27430</v>
      </c>
      <c r="L64" s="5">
        <v>27515</v>
      </c>
      <c r="N64" s="5">
        <v>29160</v>
      </c>
      <c r="O64" s="6"/>
      <c r="P64" s="5">
        <v>29160</v>
      </c>
      <c r="Q64" s="1">
        <v>2</v>
      </c>
      <c r="R64" s="4">
        <v>18384</v>
      </c>
      <c r="S64" s="4">
        <v>18568</v>
      </c>
      <c r="V64" s="26">
        <v>2.4500000000000002</v>
      </c>
      <c r="W64" s="14"/>
      <c r="AL64" s="1" t="s">
        <v>465</v>
      </c>
    </row>
    <row customHeight="1" ht="12.75" r="65" spans="1:38" x14ac:dyDescent="0.2">
      <c r="A65" s="1">
        <v>6000</v>
      </c>
      <c r="B65" s="1" t="s">
        <v>149</v>
      </c>
      <c r="E65" s="1">
        <v>10.5</v>
      </c>
      <c r="F65" s="1" t="s">
        <v>30</v>
      </c>
      <c r="G65" s="1" t="s">
        <v>15</v>
      </c>
      <c r="J65" s="1">
        <v>1979</v>
      </c>
      <c r="K65" s="5">
        <v>27725</v>
      </c>
      <c r="L65" s="5">
        <v>27881</v>
      </c>
      <c r="N65" s="5">
        <v>29160</v>
      </c>
      <c r="O65" s="5">
        <v>27844</v>
      </c>
      <c r="P65" s="5">
        <v>27844</v>
      </c>
      <c r="Q65" s="1">
        <v>2</v>
      </c>
      <c r="R65" s="4">
        <v>18384</v>
      </c>
      <c r="S65" s="4">
        <v>18568</v>
      </c>
      <c r="V65" s="26">
        <v>4.49</v>
      </c>
      <c r="W65" s="14"/>
      <c r="AL65" s="1" t="s">
        <v>465</v>
      </c>
    </row>
    <row customHeight="1" ht="12.75" r="66" spans="1:38" x14ac:dyDescent="0.2">
      <c r="A66" s="1">
        <v>6100</v>
      </c>
      <c r="B66" s="1" t="s">
        <v>150</v>
      </c>
      <c r="E66" s="1">
        <v>3.5</v>
      </c>
      <c r="F66" s="1" t="s">
        <v>41</v>
      </c>
      <c r="H66" s="1" t="s">
        <v>132</v>
      </c>
      <c r="I66" s="1">
        <v>1976</v>
      </c>
      <c r="J66" s="1">
        <v>1979</v>
      </c>
      <c r="K66" s="5">
        <v>18388</v>
      </c>
      <c r="M66" s="5">
        <v>28079</v>
      </c>
      <c r="N66" s="5">
        <v>29174</v>
      </c>
      <c r="O66" s="5"/>
      <c r="P66" s="5">
        <v>29174</v>
      </c>
      <c r="Q66" s="1">
        <v>2</v>
      </c>
      <c r="R66" s="4">
        <v>18398</v>
      </c>
      <c r="S66" s="4">
        <v>18582</v>
      </c>
      <c r="W66" s="1"/>
      <c r="AL66" s="1" t="s">
        <v>465</v>
      </c>
    </row>
    <row customHeight="1" ht="12.75" r="67" spans="1:38" x14ac:dyDescent="0.2">
      <c r="A67" s="1">
        <v>6200</v>
      </c>
      <c r="B67" s="1" t="s">
        <v>151</v>
      </c>
      <c r="E67" s="1">
        <v>9</v>
      </c>
      <c r="F67" s="1" t="s">
        <v>32</v>
      </c>
      <c r="H67" s="1" t="s">
        <v>152</v>
      </c>
      <c r="J67" s="1">
        <v>1980</v>
      </c>
      <c r="K67" s="5">
        <v>26737</v>
      </c>
      <c r="L67" s="5">
        <v>26910</v>
      </c>
      <c r="N67" s="5">
        <v>29283</v>
      </c>
      <c r="O67" s="6"/>
      <c r="P67" s="5">
        <v>29283</v>
      </c>
      <c r="Q67" s="1">
        <v>2</v>
      </c>
      <c r="R67" s="4">
        <v>18325</v>
      </c>
      <c r="S67" s="4">
        <v>18509</v>
      </c>
      <c r="V67" s="26">
        <v>4.2699999999999996</v>
      </c>
      <c r="W67" s="14"/>
      <c r="AL67" s="1" t="s">
        <v>465</v>
      </c>
    </row>
    <row customHeight="1" ht="12.75" r="68" spans="1:38" x14ac:dyDescent="0.2">
      <c r="A68" s="1">
        <v>6300</v>
      </c>
      <c r="B68" s="1" t="s">
        <v>153</v>
      </c>
      <c r="E68" s="1">
        <v>4</v>
      </c>
      <c r="F68" s="1" t="s">
        <v>39</v>
      </c>
      <c r="H68" s="6" t="s">
        <v>93</v>
      </c>
      <c r="I68" s="1">
        <v>1974</v>
      </c>
      <c r="J68" s="1">
        <v>1980</v>
      </c>
      <c r="O68" s="6"/>
      <c r="W68" s="1"/>
      <c r="AL68" s="1" t="s">
        <v>465</v>
      </c>
    </row>
    <row customHeight="1" ht="12.75" r="69" spans="1:38" x14ac:dyDescent="0.2">
      <c r="A69" s="1">
        <v>6400</v>
      </c>
      <c r="B69" s="1" t="s">
        <v>154</v>
      </c>
      <c r="E69" s="1">
        <v>9.5</v>
      </c>
      <c r="F69" s="1" t="s">
        <v>30</v>
      </c>
      <c r="J69" s="1">
        <v>1980</v>
      </c>
      <c r="K69" s="5">
        <v>27557</v>
      </c>
      <c r="L69" s="5">
        <v>27712</v>
      </c>
      <c r="N69" s="5">
        <v>29355</v>
      </c>
      <c r="O69" s="6"/>
      <c r="P69" s="5">
        <v>29355</v>
      </c>
      <c r="Q69" s="1">
        <v>2</v>
      </c>
      <c r="R69" s="4">
        <v>18397</v>
      </c>
      <c r="S69" s="4">
        <v>18581</v>
      </c>
      <c r="V69" s="26">
        <v>4.04</v>
      </c>
      <c r="W69" s="14"/>
      <c r="AL69" s="1" t="s">
        <v>465</v>
      </c>
    </row>
    <row customHeight="1" ht="12.75" r="70" spans="1:38" x14ac:dyDescent="0.2">
      <c r="A70" s="1">
        <v>6500</v>
      </c>
      <c r="B70" s="1" t="s">
        <v>155</v>
      </c>
      <c r="E70" s="1">
        <v>9.5</v>
      </c>
      <c r="F70" s="1" t="s">
        <v>30</v>
      </c>
      <c r="G70" s="1" t="s">
        <v>15</v>
      </c>
      <c r="J70" s="1">
        <v>1980</v>
      </c>
      <c r="K70" s="5">
        <v>27774</v>
      </c>
      <c r="L70" s="5">
        <v>27894</v>
      </c>
      <c r="N70" s="5">
        <v>29355</v>
      </c>
      <c r="O70" s="5">
        <v>27857</v>
      </c>
      <c r="P70" s="5">
        <v>27857</v>
      </c>
      <c r="Q70" s="1">
        <v>2</v>
      </c>
      <c r="R70" s="4">
        <v>18397</v>
      </c>
      <c r="S70" s="4">
        <v>18581</v>
      </c>
      <c r="V70" s="26">
        <v>3.13</v>
      </c>
      <c r="W70" s="14"/>
      <c r="AL70" s="1" t="s">
        <v>465</v>
      </c>
    </row>
    <row customHeight="1" ht="12.75" r="71" spans="1:38" x14ac:dyDescent="0.2">
      <c r="A71" s="1">
        <v>6600</v>
      </c>
      <c r="B71" s="1" t="s">
        <v>156</v>
      </c>
      <c r="E71" s="1">
        <v>3.5</v>
      </c>
      <c r="F71" s="1" t="s">
        <v>30</v>
      </c>
      <c r="I71" s="1">
        <v>1977</v>
      </c>
      <c r="J71" s="1">
        <v>1980</v>
      </c>
      <c r="K71" s="5">
        <v>18429</v>
      </c>
      <c r="M71" s="5">
        <v>28291</v>
      </c>
      <c r="N71" s="5">
        <v>29387</v>
      </c>
      <c r="O71" s="6"/>
      <c r="P71" s="5">
        <v>29387</v>
      </c>
      <c r="Q71" s="1">
        <v>2</v>
      </c>
      <c r="R71" s="4">
        <v>18429</v>
      </c>
      <c r="S71" s="4">
        <v>18612</v>
      </c>
      <c r="W71" s="1"/>
      <c r="AL71" s="1" t="s">
        <v>465</v>
      </c>
    </row>
    <row customHeight="1" ht="12.75" r="72" spans="1:38" x14ac:dyDescent="0.2">
      <c r="A72" s="1">
        <v>6700</v>
      </c>
      <c r="B72" s="1" t="s">
        <v>157</v>
      </c>
      <c r="E72" s="1">
        <v>5.25</v>
      </c>
      <c r="F72" s="1" t="s">
        <v>17</v>
      </c>
      <c r="I72" s="1">
        <v>1978</v>
      </c>
      <c r="J72" s="1">
        <v>1980</v>
      </c>
      <c r="K72" s="5">
        <v>23426</v>
      </c>
      <c r="L72" s="5">
        <v>23543</v>
      </c>
      <c r="M72" s="5">
        <v>28656</v>
      </c>
      <c r="N72" s="5">
        <v>29387</v>
      </c>
      <c r="O72" s="6"/>
      <c r="P72" s="5">
        <v>29387</v>
      </c>
      <c r="Q72" s="1">
        <v>2</v>
      </c>
      <c r="R72" s="4">
        <v>18429</v>
      </c>
      <c r="S72" s="4">
        <v>18612</v>
      </c>
      <c r="V72" s="26">
        <v>1.6833</v>
      </c>
      <c r="W72" s="12"/>
      <c r="AL72" s="1" t="s">
        <v>465</v>
      </c>
    </row>
    <row customHeight="1" ht="12.75" r="73" spans="1:38" x14ac:dyDescent="0.2">
      <c r="A73" s="1">
        <v>6800</v>
      </c>
      <c r="B73" s="1" t="s">
        <v>158</v>
      </c>
      <c r="E73" s="1">
        <v>13</v>
      </c>
      <c r="F73" s="1" t="s">
        <v>14</v>
      </c>
      <c r="J73" s="1">
        <v>1980</v>
      </c>
      <c r="K73" s="5">
        <v>28089</v>
      </c>
      <c r="L73" s="5">
        <v>28270</v>
      </c>
      <c r="N73" s="5">
        <v>29550</v>
      </c>
      <c r="O73" s="6"/>
      <c r="P73" s="5">
        <v>29550</v>
      </c>
      <c r="Q73" s="1">
        <v>2</v>
      </c>
      <c r="R73" s="4">
        <v>18408</v>
      </c>
      <c r="S73" s="4">
        <v>18592</v>
      </c>
      <c r="V73" s="26">
        <v>6.5</v>
      </c>
      <c r="W73" s="1"/>
      <c r="AL73" s="1" t="s">
        <v>465</v>
      </c>
    </row>
    <row customHeight="1" ht="12.75" r="74" spans="1:38" x14ac:dyDescent="0.2">
      <c r="A74" s="1">
        <v>6900</v>
      </c>
      <c r="B74" s="1" t="s">
        <v>159</v>
      </c>
      <c r="E74" s="1">
        <v>11.5</v>
      </c>
      <c r="F74" s="1" t="s">
        <v>30</v>
      </c>
      <c r="J74" s="1">
        <v>1981</v>
      </c>
      <c r="K74" s="5">
        <v>27683</v>
      </c>
      <c r="L74" s="5">
        <v>27774</v>
      </c>
      <c r="N74" s="5">
        <v>29601</v>
      </c>
      <c r="O74" s="6"/>
      <c r="P74" s="5">
        <v>29601</v>
      </c>
      <c r="Q74" s="1">
        <v>2</v>
      </c>
      <c r="R74" s="4">
        <v>18278</v>
      </c>
      <c r="S74" s="4">
        <v>18459</v>
      </c>
      <c r="V74" s="26">
        <v>2.87</v>
      </c>
      <c r="W74" s="14"/>
      <c r="AL74" s="1" t="s">
        <v>465</v>
      </c>
    </row>
    <row customHeight="1" ht="12.75" r="75" spans="1:38" x14ac:dyDescent="0.2">
      <c r="A75" s="1">
        <v>7000</v>
      </c>
      <c r="B75" s="1" t="s">
        <v>160</v>
      </c>
      <c r="E75" s="1">
        <v>3.5</v>
      </c>
      <c r="F75" s="1" t="s">
        <v>30</v>
      </c>
      <c r="I75" s="1">
        <v>1979</v>
      </c>
      <c r="J75" s="1">
        <v>1981</v>
      </c>
      <c r="K75" s="5">
        <v>18674</v>
      </c>
      <c r="M75" s="5">
        <v>28901</v>
      </c>
      <c r="N75" s="5">
        <v>29632</v>
      </c>
      <c r="O75" s="6"/>
      <c r="P75" s="5">
        <v>29632</v>
      </c>
      <c r="Q75" s="1">
        <v>2</v>
      </c>
      <c r="R75" s="4">
        <v>18309</v>
      </c>
      <c r="S75" s="4">
        <v>18490</v>
      </c>
      <c r="W75" s="1"/>
      <c r="AL75" s="1" t="s">
        <v>465</v>
      </c>
    </row>
    <row customHeight="1" ht="12.75" r="76" spans="1:38" x14ac:dyDescent="0.2">
      <c r="A76" s="1">
        <v>7100</v>
      </c>
      <c r="B76" s="1" t="s">
        <v>161</v>
      </c>
      <c r="E76" s="1">
        <v>9.75</v>
      </c>
      <c r="F76" s="1" t="s">
        <v>30</v>
      </c>
      <c r="J76" s="1">
        <v>1981</v>
      </c>
      <c r="K76" s="5">
        <v>27851</v>
      </c>
      <c r="L76" s="5">
        <v>28034</v>
      </c>
      <c r="N76" s="5">
        <v>29677</v>
      </c>
      <c r="O76" s="6"/>
      <c r="P76" s="5">
        <v>29677</v>
      </c>
      <c r="Q76" s="1">
        <v>2</v>
      </c>
      <c r="R76" s="4">
        <v>18354</v>
      </c>
      <c r="S76" s="4">
        <v>18537</v>
      </c>
      <c r="V76" s="26">
        <v>4.875</v>
      </c>
      <c r="W76" s="1"/>
      <c r="AL76" s="1" t="s">
        <v>465</v>
      </c>
    </row>
    <row customHeight="1" ht="12.75" r="77" spans="1:38" x14ac:dyDescent="0.2">
      <c r="A77" s="1">
        <v>7200</v>
      </c>
      <c r="B77" s="1" t="s">
        <v>162</v>
      </c>
      <c r="E77" s="1">
        <v>8.25</v>
      </c>
      <c r="F77" s="1" t="s">
        <v>14</v>
      </c>
      <c r="J77" s="1">
        <v>1981</v>
      </c>
      <c r="K77" s="5">
        <v>28474</v>
      </c>
      <c r="L77" s="5">
        <v>28653</v>
      </c>
      <c r="N77" s="5">
        <v>29749</v>
      </c>
      <c r="O77" s="6"/>
      <c r="P77" s="5">
        <v>29749</v>
      </c>
      <c r="Q77" s="1">
        <v>2</v>
      </c>
      <c r="R77" s="4">
        <v>18426</v>
      </c>
      <c r="S77" s="4">
        <v>18609</v>
      </c>
      <c r="V77" s="26">
        <v>4.05</v>
      </c>
      <c r="W77" s="14"/>
      <c r="AL77" s="1" t="s">
        <v>465</v>
      </c>
    </row>
    <row customHeight="1" ht="12.75" r="78" spans="1:38" x14ac:dyDescent="0.2">
      <c r="A78" s="1">
        <v>7300</v>
      </c>
      <c r="B78" s="1" t="s">
        <v>163</v>
      </c>
      <c r="E78" s="1">
        <v>9.5</v>
      </c>
      <c r="F78" s="1" t="s">
        <v>14</v>
      </c>
      <c r="J78" s="1">
        <v>1981</v>
      </c>
      <c r="K78" s="5">
        <v>28341</v>
      </c>
      <c r="L78" s="5">
        <v>28525</v>
      </c>
      <c r="N78" s="5">
        <v>29802</v>
      </c>
      <c r="O78" s="6"/>
      <c r="P78" s="5">
        <v>29802</v>
      </c>
      <c r="Q78" s="1">
        <v>2</v>
      </c>
      <c r="R78" s="4">
        <v>18298</v>
      </c>
      <c r="S78" s="4">
        <v>18479</v>
      </c>
      <c r="V78" s="26">
        <v>4.75</v>
      </c>
      <c r="W78" s="1"/>
      <c r="AL78" s="1" t="s">
        <v>465</v>
      </c>
    </row>
    <row customHeight="1" ht="12.75" r="79" spans="1:38" x14ac:dyDescent="0.2">
      <c r="A79" s="1">
        <v>7400</v>
      </c>
      <c r="B79" s="1" t="s">
        <v>164</v>
      </c>
      <c r="E79" s="1">
        <v>3</v>
      </c>
      <c r="F79" s="1" t="s">
        <v>14</v>
      </c>
      <c r="J79" s="1">
        <v>1981</v>
      </c>
      <c r="K79" s="5">
        <v>28411</v>
      </c>
      <c r="L79" s="5">
        <v>28542</v>
      </c>
      <c r="N79" s="5">
        <v>29819</v>
      </c>
      <c r="O79" s="6"/>
      <c r="P79" s="5">
        <v>29819</v>
      </c>
      <c r="Q79" s="1">
        <v>2</v>
      </c>
      <c r="R79" s="4">
        <v>18315</v>
      </c>
      <c r="S79" s="4">
        <v>18496</v>
      </c>
      <c r="V79" s="26">
        <v>1.08</v>
      </c>
      <c r="W79" s="14"/>
      <c r="AL79" s="1" t="s">
        <v>465</v>
      </c>
    </row>
    <row customHeight="1" ht="12.75" r="80" spans="1:38" x14ac:dyDescent="0.2">
      <c r="A80" s="1">
        <v>7500</v>
      </c>
      <c r="B80" s="1" t="s">
        <v>165</v>
      </c>
      <c r="E80" s="1" t="s">
        <v>166</v>
      </c>
      <c r="F80" s="1" t="s">
        <v>30</v>
      </c>
      <c r="H80" s="1" t="s">
        <v>166</v>
      </c>
      <c r="I80" s="7"/>
      <c r="J80" s="1">
        <v>1981</v>
      </c>
      <c r="K80" s="5">
        <v>28272</v>
      </c>
      <c r="N80" s="5">
        <v>29907</v>
      </c>
      <c r="O80" s="6"/>
      <c r="P80" s="5">
        <v>29907</v>
      </c>
      <c r="Q80" s="1">
        <v>2</v>
      </c>
      <c r="R80" s="4">
        <v>18400</v>
      </c>
      <c r="S80" s="4">
        <v>18584</v>
      </c>
      <c r="W80" s="1"/>
      <c r="AL80" s="1" t="s">
        <v>465</v>
      </c>
    </row>
    <row customHeight="1" ht="12.75" r="81" spans="1:38" x14ac:dyDescent="0.2">
      <c r="A81" s="1">
        <v>7600</v>
      </c>
      <c r="B81" s="1" t="s">
        <v>167</v>
      </c>
      <c r="E81" s="1">
        <v>12.75</v>
      </c>
      <c r="F81" s="1" t="s">
        <v>14</v>
      </c>
      <c r="J81" s="1">
        <v>1981</v>
      </c>
      <c r="K81" s="5">
        <v>28138</v>
      </c>
      <c r="L81" s="5">
        <v>28268</v>
      </c>
      <c r="N81" s="5">
        <v>29913</v>
      </c>
      <c r="O81" s="6"/>
      <c r="P81" s="5">
        <v>29913</v>
      </c>
      <c r="Q81" s="1">
        <v>2</v>
      </c>
      <c r="R81" s="4">
        <v>18406</v>
      </c>
      <c r="S81" s="4">
        <v>18590</v>
      </c>
      <c r="V81" s="26">
        <v>4.55</v>
      </c>
      <c r="W81" s="14"/>
      <c r="AL81" s="1" t="s">
        <v>465</v>
      </c>
    </row>
    <row customHeight="1" ht="12.75" r="82" spans="1:38" x14ac:dyDescent="0.2">
      <c r="A82" s="1">
        <v>7700</v>
      </c>
      <c r="B82" s="1" t="s">
        <v>168</v>
      </c>
      <c r="E82" s="1">
        <v>8.5</v>
      </c>
      <c r="F82" s="1" t="s">
        <v>30</v>
      </c>
      <c r="I82" s="1">
        <v>1980</v>
      </c>
      <c r="J82" s="1">
        <v>1982</v>
      </c>
      <c r="K82" s="5">
        <v>25596</v>
      </c>
      <c r="L82" s="5">
        <v>25764</v>
      </c>
      <c r="M82" s="5">
        <v>29235</v>
      </c>
      <c r="N82" s="5">
        <v>29966</v>
      </c>
      <c r="O82" s="6"/>
      <c r="P82" s="5">
        <v>29966</v>
      </c>
      <c r="Q82" s="1">
        <v>2</v>
      </c>
      <c r="R82" s="4">
        <v>18278</v>
      </c>
      <c r="S82" s="4">
        <v>18459</v>
      </c>
      <c r="V82" s="26">
        <v>3.9125000000000001</v>
      </c>
      <c r="W82" s="12"/>
      <c r="AL82" s="1" t="s">
        <v>465</v>
      </c>
    </row>
    <row customHeight="1" ht="12.75" r="83" spans="1:38" x14ac:dyDescent="0.2">
      <c r="A83" s="1">
        <v>7800</v>
      </c>
      <c r="B83" s="1" t="s">
        <v>169</v>
      </c>
      <c r="E83" s="1">
        <v>8.5</v>
      </c>
      <c r="F83" s="1" t="s">
        <v>30</v>
      </c>
      <c r="G83" s="1" t="s">
        <v>15</v>
      </c>
      <c r="I83" s="1">
        <v>1980</v>
      </c>
      <c r="J83" s="1">
        <v>1982</v>
      </c>
      <c r="K83" s="5">
        <v>25615</v>
      </c>
      <c r="L83" s="5">
        <v>25764</v>
      </c>
      <c r="N83" s="5">
        <v>29966</v>
      </c>
      <c r="O83" s="5">
        <v>25727</v>
      </c>
      <c r="P83" s="5">
        <v>25727</v>
      </c>
      <c r="Q83" s="1">
        <v>2</v>
      </c>
      <c r="R83" s="4">
        <v>18278</v>
      </c>
      <c r="S83" s="4">
        <v>18459</v>
      </c>
      <c r="V83" s="26">
        <v>3.4708000000000001</v>
      </c>
      <c r="W83" s="12"/>
      <c r="AL83" s="1" t="s">
        <v>465</v>
      </c>
    </row>
    <row customHeight="1" ht="12.75" r="84" spans="1:38" x14ac:dyDescent="0.2">
      <c r="A84" s="1">
        <v>7900</v>
      </c>
      <c r="B84" s="1" t="s">
        <v>170</v>
      </c>
      <c r="E84" s="1">
        <v>3</v>
      </c>
      <c r="F84" s="1" t="s">
        <v>30</v>
      </c>
      <c r="J84" s="1">
        <v>1982</v>
      </c>
      <c r="K84" s="5">
        <v>28047</v>
      </c>
      <c r="L84" s="5">
        <v>28171</v>
      </c>
      <c r="N84" s="5">
        <v>29997</v>
      </c>
      <c r="O84" s="6"/>
      <c r="P84" s="5">
        <v>29997</v>
      </c>
      <c r="Q84" s="1">
        <v>2</v>
      </c>
      <c r="R84" s="4">
        <v>18309</v>
      </c>
      <c r="S84" s="4">
        <v>18490</v>
      </c>
      <c r="V84" s="26">
        <v>1.02</v>
      </c>
      <c r="W84" s="14"/>
      <c r="AL84" s="1" t="s">
        <v>465</v>
      </c>
    </row>
    <row customHeight="1" ht="12.75" r="85" spans="1:38" x14ac:dyDescent="0.2">
      <c r="A85" s="1">
        <v>8000</v>
      </c>
      <c r="B85" s="1" t="s">
        <v>171</v>
      </c>
      <c r="E85" s="1">
        <v>14</v>
      </c>
      <c r="F85" s="1" t="s">
        <v>30</v>
      </c>
      <c r="J85" s="1">
        <v>1982</v>
      </c>
      <c r="K85" s="5">
        <v>28075</v>
      </c>
      <c r="L85" s="5">
        <v>28200</v>
      </c>
      <c r="N85" s="5">
        <v>30026</v>
      </c>
      <c r="O85" s="6"/>
      <c r="P85" s="5">
        <v>30026</v>
      </c>
      <c r="Q85" s="1">
        <v>2</v>
      </c>
      <c r="R85" s="4">
        <v>18338</v>
      </c>
      <c r="S85" s="4">
        <v>18522</v>
      </c>
      <c r="V85" s="26">
        <v>4.8</v>
      </c>
      <c r="W85" s="14"/>
      <c r="AL85" s="1" t="s">
        <v>465</v>
      </c>
    </row>
    <row customHeight="1" ht="12.75" r="86" spans="1:38" x14ac:dyDescent="0.2">
      <c r="A86" s="1">
        <v>8100</v>
      </c>
      <c r="B86" s="1" t="s">
        <v>172</v>
      </c>
      <c r="E86" s="1">
        <v>2.5</v>
      </c>
      <c r="F86" s="1" t="s">
        <v>39</v>
      </c>
      <c r="H86" s="6" t="s">
        <v>93</v>
      </c>
      <c r="I86" s="1">
        <v>1977</v>
      </c>
      <c r="J86" s="1">
        <v>1982</v>
      </c>
      <c r="O86" s="6"/>
      <c r="W86" s="1"/>
      <c r="AL86" s="1" t="s">
        <v>465</v>
      </c>
    </row>
    <row customHeight="1" ht="12.75" r="87" spans="1:38" x14ac:dyDescent="0.2">
      <c r="A87" s="1">
        <v>8200</v>
      </c>
      <c r="B87" s="1" t="s">
        <v>173</v>
      </c>
      <c r="E87" s="1" t="s">
        <v>166</v>
      </c>
      <c r="F87" s="1" t="s">
        <v>30</v>
      </c>
      <c r="H87" s="1" t="s">
        <v>166</v>
      </c>
      <c r="J87" s="1">
        <v>1982</v>
      </c>
      <c r="K87" s="5">
        <v>28307</v>
      </c>
      <c r="N87" s="5">
        <v>30117</v>
      </c>
      <c r="O87" s="6"/>
      <c r="P87" s="5">
        <v>30117</v>
      </c>
      <c r="Q87" s="1">
        <v>2</v>
      </c>
      <c r="R87" s="4">
        <v>18429</v>
      </c>
      <c r="S87" s="4">
        <v>18612</v>
      </c>
      <c r="W87" s="1"/>
      <c r="AL87" s="1" t="s">
        <v>465</v>
      </c>
    </row>
    <row customHeight="1" ht="12.75" r="88" spans="1:38" x14ac:dyDescent="0.2">
      <c r="A88" s="1">
        <v>8300</v>
      </c>
      <c r="B88" s="1" t="s">
        <v>174</v>
      </c>
      <c r="E88" s="1">
        <v>8.25</v>
      </c>
      <c r="F88" s="1" t="s">
        <v>30</v>
      </c>
      <c r="J88" s="1">
        <v>1982</v>
      </c>
      <c r="K88" s="5">
        <v>28390</v>
      </c>
      <c r="L88" s="5">
        <v>28495</v>
      </c>
      <c r="N88" s="5">
        <v>30137</v>
      </c>
      <c r="O88" s="6"/>
      <c r="P88" s="5">
        <v>30137</v>
      </c>
      <c r="Q88" s="1">
        <v>2</v>
      </c>
      <c r="R88" s="4">
        <v>18268</v>
      </c>
      <c r="S88" s="4">
        <v>18449</v>
      </c>
      <c r="V88" s="26">
        <v>2.38</v>
      </c>
      <c r="W88" s="14"/>
      <c r="AL88" s="1" t="s">
        <v>465</v>
      </c>
    </row>
    <row customHeight="1" ht="12.75" r="89" spans="1:38" x14ac:dyDescent="0.2">
      <c r="A89" s="1">
        <v>8400</v>
      </c>
      <c r="B89" s="1" t="s">
        <v>175</v>
      </c>
      <c r="E89" s="1">
        <v>9.25</v>
      </c>
      <c r="F89" s="1" t="s">
        <v>14</v>
      </c>
      <c r="J89" s="1">
        <v>1982</v>
      </c>
      <c r="K89" s="5">
        <v>28221</v>
      </c>
      <c r="L89" s="5">
        <v>28390</v>
      </c>
      <c r="N89" s="5">
        <v>30216</v>
      </c>
      <c r="O89" s="6"/>
      <c r="P89" s="5">
        <v>30216</v>
      </c>
      <c r="Q89" s="1">
        <v>2</v>
      </c>
      <c r="R89" s="4">
        <v>18344</v>
      </c>
      <c r="S89" s="4">
        <v>18528</v>
      </c>
      <c r="V89" s="26">
        <v>2.73</v>
      </c>
      <c r="W89" s="14"/>
      <c r="AC89" s="1">
        <v>3</v>
      </c>
      <c r="AD89" s="1">
        <v>15</v>
      </c>
      <c r="AE89" s="5">
        <v>28221</v>
      </c>
      <c r="AF89" s="1">
        <v>25</v>
      </c>
      <c r="AG89" s="5">
        <v>28257</v>
      </c>
      <c r="AH89" s="1">
        <v>57</v>
      </c>
      <c r="AI89" s="5">
        <v>28310</v>
      </c>
      <c r="AL89" s="1" t="s">
        <v>465</v>
      </c>
    </row>
    <row customHeight="1" ht="12.75" r="90" spans="1:38" x14ac:dyDescent="0.2">
      <c r="A90" s="1">
        <v>8500</v>
      </c>
      <c r="B90" s="1" t="s">
        <v>176</v>
      </c>
      <c r="E90" s="1">
        <v>9.25</v>
      </c>
      <c r="F90" s="1" t="s">
        <v>14</v>
      </c>
      <c r="G90" s="1" t="s">
        <v>15</v>
      </c>
      <c r="J90" s="1">
        <v>1982</v>
      </c>
      <c r="K90" s="5">
        <v>28628</v>
      </c>
      <c r="L90" s="5">
        <v>28755</v>
      </c>
      <c r="N90" s="5">
        <v>30216</v>
      </c>
      <c r="O90" s="5">
        <v>28718</v>
      </c>
      <c r="P90" s="5">
        <v>28718</v>
      </c>
      <c r="Q90" s="1">
        <v>2</v>
      </c>
      <c r="R90" s="4">
        <v>18344</v>
      </c>
      <c r="S90" s="4">
        <v>18528</v>
      </c>
      <c r="V90" s="26">
        <v>3.22</v>
      </c>
      <c r="W90" s="14"/>
      <c r="AL90" s="1" t="s">
        <v>465</v>
      </c>
    </row>
    <row customHeight="1" ht="12.75" r="91" spans="1:38" x14ac:dyDescent="0.2">
      <c r="A91" s="1">
        <v>8600</v>
      </c>
      <c r="B91" s="1" t="s">
        <v>177</v>
      </c>
      <c r="E91" s="1">
        <v>8.75</v>
      </c>
      <c r="F91" s="1" t="s">
        <v>14</v>
      </c>
      <c r="J91" s="1">
        <v>1983</v>
      </c>
      <c r="K91" s="5">
        <v>28551</v>
      </c>
      <c r="L91" s="5">
        <v>28676</v>
      </c>
      <c r="N91" s="5">
        <v>30321</v>
      </c>
      <c r="O91" s="6"/>
      <c r="P91" s="5">
        <v>30321</v>
      </c>
      <c r="Q91" s="1">
        <v>2</v>
      </c>
      <c r="R91" s="4">
        <v>18268</v>
      </c>
      <c r="S91" s="4">
        <v>18449</v>
      </c>
      <c r="V91" s="26">
        <v>3</v>
      </c>
      <c r="W91" s="14"/>
      <c r="AL91" s="1" t="s">
        <v>465</v>
      </c>
    </row>
    <row customHeight="1" ht="12.75" r="92" spans="1:38" x14ac:dyDescent="0.2">
      <c r="A92" s="1">
        <v>8700</v>
      </c>
      <c r="B92" s="1" t="s">
        <v>178</v>
      </c>
      <c r="E92" s="1">
        <v>3</v>
      </c>
      <c r="F92" s="1" t="s">
        <v>37</v>
      </c>
      <c r="H92" s="6" t="s">
        <v>93</v>
      </c>
      <c r="I92" s="1">
        <v>1980</v>
      </c>
      <c r="J92" s="1">
        <v>1983</v>
      </c>
      <c r="O92" s="6"/>
      <c r="W92" s="1"/>
      <c r="AL92" s="1" t="s">
        <v>465</v>
      </c>
    </row>
    <row customHeight="1" ht="12.75" r="93" spans="1:38" x14ac:dyDescent="0.2">
      <c r="A93" s="1">
        <v>8800</v>
      </c>
      <c r="B93" s="1" t="s">
        <v>179</v>
      </c>
      <c r="E93" s="1">
        <v>3</v>
      </c>
      <c r="F93" s="1" t="s">
        <v>39</v>
      </c>
      <c r="H93" s="6" t="s">
        <v>93</v>
      </c>
      <c r="I93" s="1">
        <v>1980</v>
      </c>
      <c r="J93" s="1">
        <v>1983</v>
      </c>
      <c r="O93" s="6"/>
      <c r="W93" s="1"/>
      <c r="AL93" s="1" t="s">
        <v>465</v>
      </c>
    </row>
    <row customHeight="1" ht="12.75" r="94" spans="1:38" x14ac:dyDescent="0.2">
      <c r="A94" s="1">
        <v>8900</v>
      </c>
      <c r="B94" s="1" t="s">
        <v>180</v>
      </c>
      <c r="E94" s="1">
        <v>3</v>
      </c>
      <c r="F94" s="1" t="s">
        <v>14</v>
      </c>
      <c r="J94" s="1">
        <v>1983</v>
      </c>
      <c r="K94" s="5">
        <v>28362</v>
      </c>
      <c r="L94" s="5">
        <v>28542</v>
      </c>
      <c r="N94" s="5">
        <v>30368</v>
      </c>
      <c r="O94" s="6"/>
      <c r="P94" s="5">
        <v>30368</v>
      </c>
      <c r="Q94" s="1">
        <v>2</v>
      </c>
      <c r="R94" s="4">
        <v>18315</v>
      </c>
      <c r="S94" s="4">
        <v>18496</v>
      </c>
      <c r="V94" s="26">
        <v>1.48</v>
      </c>
      <c r="W94" s="14"/>
      <c r="AL94" s="1" t="s">
        <v>465</v>
      </c>
    </row>
    <row customHeight="1" ht="12.75" r="95" spans="1:38" x14ac:dyDescent="0.2">
      <c r="A95" s="1">
        <v>9000</v>
      </c>
      <c r="B95" s="1" t="s">
        <v>181</v>
      </c>
      <c r="E95" s="1">
        <v>3</v>
      </c>
      <c r="F95" s="1" t="s">
        <v>14</v>
      </c>
      <c r="G95" s="1" t="s">
        <v>15</v>
      </c>
      <c r="J95" s="1">
        <v>1983</v>
      </c>
      <c r="K95" s="5">
        <v>29419</v>
      </c>
      <c r="L95" s="5">
        <v>29638</v>
      </c>
      <c r="N95" s="5">
        <v>30368</v>
      </c>
      <c r="O95" s="5">
        <v>29601</v>
      </c>
      <c r="P95" s="5">
        <v>29601</v>
      </c>
      <c r="Q95" s="1">
        <v>2</v>
      </c>
      <c r="R95" s="4">
        <v>18315</v>
      </c>
      <c r="S95" s="4">
        <v>18496</v>
      </c>
      <c r="V95" s="26">
        <v>1.8</v>
      </c>
      <c r="W95" s="12"/>
      <c r="AL95" s="1" t="s">
        <v>465</v>
      </c>
    </row>
    <row customHeight="1" ht="12.75" r="96" spans="1:38" x14ac:dyDescent="0.2">
      <c r="A96" s="1">
        <v>9100</v>
      </c>
      <c r="B96" s="1" t="s">
        <v>182</v>
      </c>
      <c r="E96" s="1">
        <v>12</v>
      </c>
      <c r="F96" s="1" t="s">
        <v>30</v>
      </c>
      <c r="J96" s="1">
        <v>1983</v>
      </c>
      <c r="K96" s="5">
        <v>27109</v>
      </c>
      <c r="L96" s="5">
        <v>27289</v>
      </c>
      <c r="N96" s="5">
        <v>30392</v>
      </c>
      <c r="O96" s="6"/>
      <c r="P96" s="5">
        <v>30392</v>
      </c>
      <c r="Q96" s="1">
        <v>2</v>
      </c>
      <c r="R96" s="4">
        <v>18339</v>
      </c>
      <c r="S96" s="4">
        <v>18523</v>
      </c>
      <c r="V96" s="26">
        <v>5.92</v>
      </c>
      <c r="W96" s="14"/>
      <c r="AL96" s="1" t="s">
        <v>465</v>
      </c>
    </row>
    <row customHeight="1" ht="12.75" r="97" spans="1:38" x14ac:dyDescent="0.2">
      <c r="A97" s="1">
        <v>9200</v>
      </c>
      <c r="B97" s="1" t="s">
        <v>183</v>
      </c>
      <c r="E97" s="1">
        <v>12</v>
      </c>
      <c r="F97" s="1" t="s">
        <v>30</v>
      </c>
      <c r="G97" s="1" t="s">
        <v>15</v>
      </c>
      <c r="J97" s="1">
        <v>1983</v>
      </c>
      <c r="K97" s="5">
        <v>28872</v>
      </c>
      <c r="L97" s="5">
        <v>29115</v>
      </c>
      <c r="N97" s="5">
        <v>30392</v>
      </c>
      <c r="O97" s="5">
        <v>29080</v>
      </c>
      <c r="P97" s="5">
        <v>29080</v>
      </c>
      <c r="Q97" s="1">
        <v>2</v>
      </c>
      <c r="R97" s="4">
        <v>18339</v>
      </c>
      <c r="S97" s="4">
        <v>18523</v>
      </c>
      <c r="V97" s="26">
        <v>7.9890000000000008</v>
      </c>
      <c r="W97" s="12"/>
      <c r="AL97" s="1" t="s">
        <v>465</v>
      </c>
    </row>
    <row customHeight="1" ht="12.75" r="98" spans="1:38" x14ac:dyDescent="0.2">
      <c r="A98" s="1">
        <v>9300</v>
      </c>
      <c r="B98" s="1" t="s">
        <v>184</v>
      </c>
      <c r="E98" s="1" t="s">
        <v>166</v>
      </c>
      <c r="F98" s="1" t="s">
        <v>30</v>
      </c>
      <c r="H98" s="1" t="s">
        <v>166</v>
      </c>
      <c r="J98" s="1">
        <v>1983</v>
      </c>
      <c r="K98" s="5">
        <v>28881</v>
      </c>
      <c r="N98" s="5">
        <v>30460</v>
      </c>
      <c r="O98" s="6"/>
      <c r="P98" s="5">
        <v>30460</v>
      </c>
      <c r="Q98" s="1">
        <v>2</v>
      </c>
      <c r="R98" s="4">
        <v>18407</v>
      </c>
      <c r="S98" s="4">
        <v>18591</v>
      </c>
      <c r="W98" s="1"/>
      <c r="AL98" s="1" t="s">
        <v>465</v>
      </c>
    </row>
    <row customHeight="1" ht="12.75" r="99" spans="1:38" x14ac:dyDescent="0.2">
      <c r="A99" s="1">
        <v>9400</v>
      </c>
      <c r="B99" s="1" t="s">
        <v>185</v>
      </c>
      <c r="E99" s="1">
        <v>9.25</v>
      </c>
      <c r="F99" s="1" t="s">
        <v>30</v>
      </c>
      <c r="J99" s="1">
        <v>1983</v>
      </c>
      <c r="K99" s="5">
        <v>28362</v>
      </c>
      <c r="L99" s="5">
        <v>28508</v>
      </c>
      <c r="N99" s="5">
        <v>30515</v>
      </c>
      <c r="O99" s="6"/>
      <c r="P99" s="5">
        <v>30515</v>
      </c>
      <c r="Q99" s="1">
        <v>2</v>
      </c>
      <c r="R99" s="4">
        <v>18281</v>
      </c>
      <c r="S99" s="4">
        <v>18462</v>
      </c>
      <c r="V99" s="26">
        <v>2.7</v>
      </c>
      <c r="W99" s="14"/>
      <c r="AC99" s="1">
        <v>3</v>
      </c>
      <c r="AD99" s="1">
        <v>15</v>
      </c>
      <c r="AE99" s="5">
        <v>28362</v>
      </c>
      <c r="AF99" s="1">
        <v>30</v>
      </c>
      <c r="AG99" s="5">
        <v>28387</v>
      </c>
      <c r="AH99" s="1">
        <v>51.75</v>
      </c>
      <c r="AI99" s="5">
        <v>28422</v>
      </c>
      <c r="AL99" s="1" t="s">
        <v>465</v>
      </c>
    </row>
    <row customHeight="1" ht="12.75" r="100" spans="1:38" x14ac:dyDescent="0.2">
      <c r="A100" s="1">
        <v>9500</v>
      </c>
      <c r="B100" s="1" t="s">
        <v>186</v>
      </c>
      <c r="E100" s="1">
        <v>13.5</v>
      </c>
      <c r="F100" s="1" t="s">
        <v>14</v>
      </c>
      <c r="J100" s="1">
        <v>1983</v>
      </c>
      <c r="K100" s="5">
        <v>29243</v>
      </c>
      <c r="L100" s="5">
        <v>29363</v>
      </c>
      <c r="N100" s="5">
        <v>30642</v>
      </c>
      <c r="O100" s="6"/>
      <c r="P100" s="5">
        <v>30642</v>
      </c>
      <c r="Q100" s="1">
        <v>2</v>
      </c>
      <c r="R100" s="4">
        <v>18405</v>
      </c>
      <c r="S100" s="4">
        <v>18589</v>
      </c>
      <c r="V100" s="26">
        <v>3.9186000000000001</v>
      </c>
      <c r="W100" s="12"/>
      <c r="AC100" s="1">
        <v>2</v>
      </c>
      <c r="AD100" s="1">
        <v>60</v>
      </c>
      <c r="AE100" s="5">
        <v>29243</v>
      </c>
      <c r="AF100" s="1">
        <v>36.75</v>
      </c>
      <c r="AG100" s="5">
        <v>29280</v>
      </c>
      <c r="AL100" s="1" t="s">
        <v>465</v>
      </c>
    </row>
    <row customHeight="1" ht="12.75" r="101" spans="1:38" x14ac:dyDescent="0.2">
      <c r="A101" s="1">
        <v>9600</v>
      </c>
      <c r="B101" s="1" t="s">
        <v>187</v>
      </c>
      <c r="E101" s="1">
        <v>10</v>
      </c>
      <c r="F101" s="1" t="s">
        <v>14</v>
      </c>
      <c r="J101" s="1">
        <v>1983</v>
      </c>
      <c r="K101" s="5">
        <v>28657</v>
      </c>
      <c r="L101" s="5">
        <v>28836</v>
      </c>
      <c r="N101" s="5">
        <v>30662</v>
      </c>
      <c r="O101" s="6"/>
      <c r="P101" s="5">
        <v>30662</v>
      </c>
      <c r="Q101" s="1">
        <v>2</v>
      </c>
      <c r="R101" s="4">
        <v>18426</v>
      </c>
      <c r="S101" s="4">
        <v>18609</v>
      </c>
      <c r="V101" s="26">
        <v>4.1169999999999991</v>
      </c>
      <c r="W101" s="1"/>
      <c r="AC101" s="1">
        <v>3</v>
      </c>
      <c r="AD101" s="1">
        <v>15</v>
      </c>
      <c r="AE101" s="5">
        <v>28657</v>
      </c>
      <c r="AF101" s="1">
        <v>30</v>
      </c>
      <c r="AG101" s="5">
        <v>28678</v>
      </c>
      <c r="AH101" s="1">
        <v>50</v>
      </c>
      <c r="AI101" s="5">
        <v>28699</v>
      </c>
      <c r="AL101" s="1" t="s">
        <v>465</v>
      </c>
    </row>
    <row customHeight="1" ht="12.75" r="102" spans="1:38" x14ac:dyDescent="0.2">
      <c r="A102" s="1">
        <v>9700</v>
      </c>
      <c r="B102" s="1" t="s">
        <v>188</v>
      </c>
      <c r="E102" s="1">
        <v>5.5</v>
      </c>
      <c r="F102" s="1" t="s">
        <v>17</v>
      </c>
      <c r="I102" s="1">
        <v>1982</v>
      </c>
      <c r="J102" s="1">
        <v>1984</v>
      </c>
      <c r="K102" s="5">
        <v>21230</v>
      </c>
      <c r="L102" s="5">
        <v>21381</v>
      </c>
      <c r="M102" s="5">
        <v>29966</v>
      </c>
      <c r="N102" s="5">
        <v>30696</v>
      </c>
      <c r="O102" s="6"/>
      <c r="P102" s="5">
        <v>30696</v>
      </c>
      <c r="Q102" s="1">
        <v>2</v>
      </c>
      <c r="R102" s="4">
        <v>18278</v>
      </c>
      <c r="S102" s="4">
        <v>18459</v>
      </c>
      <c r="V102" s="26">
        <v>2.2791000000000001</v>
      </c>
      <c r="W102" s="12"/>
      <c r="AL102" s="1" t="s">
        <v>465</v>
      </c>
    </row>
    <row customHeight="1" ht="12.75" r="103" spans="1:38" x14ac:dyDescent="0.2">
      <c r="A103" s="1">
        <v>9800</v>
      </c>
      <c r="B103" s="1" t="s">
        <v>189</v>
      </c>
      <c r="E103" s="1">
        <v>11.25</v>
      </c>
      <c r="F103" s="1" t="s">
        <v>14</v>
      </c>
      <c r="J103" s="1">
        <v>1984</v>
      </c>
      <c r="K103" s="5">
        <v>29082</v>
      </c>
      <c r="L103" s="5">
        <v>29271</v>
      </c>
      <c r="N103" s="5">
        <v>30732</v>
      </c>
      <c r="O103" s="6"/>
      <c r="P103" s="5">
        <v>30732</v>
      </c>
      <c r="Q103" s="1">
        <v>2</v>
      </c>
      <c r="R103" s="4">
        <v>18314</v>
      </c>
      <c r="S103" s="4">
        <v>18495</v>
      </c>
      <c r="V103" s="26">
        <v>5.1859999999999999</v>
      </c>
      <c r="W103" s="12"/>
      <c r="AC103" s="1">
        <v>2</v>
      </c>
      <c r="AD103" s="1">
        <v>30</v>
      </c>
      <c r="AE103" s="5">
        <v>29082</v>
      </c>
      <c r="AF103" s="1">
        <v>67.25</v>
      </c>
      <c r="AG103" s="5">
        <v>29112</v>
      </c>
      <c r="AL103" s="1" t="s">
        <v>465</v>
      </c>
    </row>
    <row customHeight="1" ht="12.75" r="104" spans="1:38" x14ac:dyDescent="0.2">
      <c r="A104" s="1">
        <v>9900</v>
      </c>
      <c r="B104" s="1" t="s">
        <v>190</v>
      </c>
      <c r="E104" s="1">
        <v>14</v>
      </c>
      <c r="F104" s="1" t="s">
        <v>14</v>
      </c>
      <c r="J104" s="1">
        <v>1984</v>
      </c>
      <c r="K104" s="5">
        <v>29230</v>
      </c>
      <c r="L104" s="5">
        <v>29363</v>
      </c>
      <c r="N104" s="5">
        <v>30824</v>
      </c>
      <c r="O104" s="6"/>
      <c r="P104" s="5">
        <v>30824</v>
      </c>
      <c r="Q104" s="1">
        <v>2</v>
      </c>
      <c r="R104" s="4">
        <v>18405</v>
      </c>
      <c r="S104" s="4">
        <v>18589</v>
      </c>
      <c r="V104" s="26">
        <v>5.1013999999999999</v>
      </c>
      <c r="W104" s="12"/>
      <c r="AL104" s="1" t="s">
        <v>465</v>
      </c>
    </row>
    <row customHeight="1" ht="12.75" r="105" spans="1:38" x14ac:dyDescent="0.2">
      <c r="A105" s="1">
        <v>10000</v>
      </c>
      <c r="B105" s="1" t="s">
        <v>191</v>
      </c>
      <c r="E105" s="1">
        <v>3</v>
      </c>
      <c r="F105" s="1" t="s">
        <v>14</v>
      </c>
      <c r="J105" s="1">
        <v>1984</v>
      </c>
      <c r="K105" s="5">
        <v>29055</v>
      </c>
      <c r="L105" s="5">
        <v>29208</v>
      </c>
      <c r="N105" s="5">
        <v>30852</v>
      </c>
      <c r="O105" s="6"/>
      <c r="P105" s="5">
        <v>30852</v>
      </c>
      <c r="Q105" s="1">
        <v>2</v>
      </c>
      <c r="R105" s="4">
        <v>18433</v>
      </c>
      <c r="S105" s="4">
        <v>18616</v>
      </c>
      <c r="V105" s="26">
        <v>1.2576000000000001</v>
      </c>
      <c r="W105" s="12"/>
      <c r="AL105" s="1" t="s">
        <v>465</v>
      </c>
    </row>
    <row customHeight="1" ht="12.75" r="106" spans="1:38" x14ac:dyDescent="0.2">
      <c r="A106" s="1">
        <v>10100</v>
      </c>
      <c r="B106" s="1" t="s">
        <v>192</v>
      </c>
      <c r="E106" s="1">
        <v>12</v>
      </c>
      <c r="F106" s="1" t="s">
        <v>30</v>
      </c>
      <c r="J106" s="1">
        <v>1984</v>
      </c>
      <c r="K106" s="5">
        <v>29026</v>
      </c>
      <c r="L106" s="5">
        <v>29124</v>
      </c>
      <c r="N106" s="5">
        <v>30951</v>
      </c>
      <c r="O106" s="6"/>
      <c r="P106" s="5">
        <v>30951</v>
      </c>
      <c r="Q106" s="1">
        <v>2</v>
      </c>
      <c r="R106" s="4">
        <v>18348</v>
      </c>
      <c r="S106" s="4">
        <v>18532</v>
      </c>
      <c r="V106" s="26">
        <v>2.8687999999999998</v>
      </c>
      <c r="W106" s="12"/>
      <c r="AC106" s="1">
        <v>2</v>
      </c>
      <c r="AD106" s="1">
        <v>50</v>
      </c>
      <c r="AE106" s="5">
        <v>29027</v>
      </c>
      <c r="AF106" s="1">
        <v>47.5</v>
      </c>
      <c r="AG106" s="5">
        <v>29047</v>
      </c>
      <c r="AL106" s="1" t="s">
        <v>465</v>
      </c>
    </row>
    <row customHeight="1" ht="12.75" r="107" spans="1:38" x14ac:dyDescent="0.2">
      <c r="A107" s="1">
        <v>10200</v>
      </c>
      <c r="B107" s="1" t="s">
        <v>193</v>
      </c>
      <c r="E107" s="1">
        <v>15</v>
      </c>
      <c r="F107" s="1" t="s">
        <v>30</v>
      </c>
      <c r="J107" s="1">
        <v>1985</v>
      </c>
      <c r="K107" s="5">
        <v>29181</v>
      </c>
      <c r="L107" s="5">
        <v>29273</v>
      </c>
      <c r="N107" s="5">
        <v>31100</v>
      </c>
      <c r="O107" s="6"/>
      <c r="P107" s="5">
        <v>31100</v>
      </c>
      <c r="Q107" s="1">
        <v>2</v>
      </c>
      <c r="R107" s="4">
        <v>18316</v>
      </c>
      <c r="S107" s="4">
        <v>18497</v>
      </c>
      <c r="V107" s="26">
        <v>3.7808999999999999</v>
      </c>
      <c r="W107" s="12"/>
      <c r="AL107" s="1" t="s">
        <v>465</v>
      </c>
    </row>
    <row customHeight="1" ht="12.75" r="108" spans="1:38" x14ac:dyDescent="0.2">
      <c r="A108" s="1">
        <v>10300</v>
      </c>
      <c r="B108" s="1" t="s">
        <v>194</v>
      </c>
      <c r="E108" s="1">
        <v>12</v>
      </c>
      <c r="F108" s="1" t="s">
        <v>195</v>
      </c>
      <c r="H108" s="1" t="s">
        <v>152</v>
      </c>
      <c r="J108" s="1">
        <v>1985</v>
      </c>
      <c r="K108" s="5">
        <v>29614</v>
      </c>
      <c r="L108" s="5">
        <v>29851</v>
      </c>
      <c r="N108" s="5">
        <v>31128</v>
      </c>
      <c r="O108" s="6"/>
      <c r="P108" s="5">
        <v>31128</v>
      </c>
      <c r="Q108" s="1">
        <v>2</v>
      </c>
      <c r="R108" s="4">
        <v>18344</v>
      </c>
      <c r="S108" s="4">
        <v>18528</v>
      </c>
      <c r="V108" s="26">
        <v>7.2122999999999999</v>
      </c>
      <c r="W108" s="12"/>
      <c r="AC108" s="1">
        <v>2</v>
      </c>
      <c r="AD108" s="1">
        <v>40</v>
      </c>
      <c r="AE108" s="5">
        <v>29614</v>
      </c>
      <c r="AF108" s="1">
        <v>57</v>
      </c>
      <c r="AG108" s="5">
        <v>29644</v>
      </c>
      <c r="AL108" s="1" t="s">
        <v>465</v>
      </c>
    </row>
    <row customHeight="1" ht="12.75" r="109" spans="1:38" x14ac:dyDescent="0.2">
      <c r="A109" s="1">
        <v>10400</v>
      </c>
      <c r="B109" s="1" t="s">
        <v>196</v>
      </c>
      <c r="E109" s="1">
        <v>3</v>
      </c>
      <c r="F109" s="1" t="s">
        <v>30</v>
      </c>
      <c r="J109" s="1">
        <v>1985</v>
      </c>
      <c r="K109" s="5">
        <v>29370</v>
      </c>
      <c r="L109" s="5">
        <v>29546</v>
      </c>
      <c r="N109" s="5">
        <v>31188</v>
      </c>
      <c r="O109" s="6"/>
      <c r="P109" s="5">
        <v>31188</v>
      </c>
      <c r="Q109" s="1">
        <v>2</v>
      </c>
      <c r="R109" s="4">
        <v>18404</v>
      </c>
      <c r="S109" s="4">
        <v>18588</v>
      </c>
      <c r="V109" s="26">
        <v>1.4466000000000001</v>
      </c>
      <c r="W109" s="12"/>
      <c r="AL109" s="1" t="s">
        <v>465</v>
      </c>
    </row>
    <row customHeight="1" ht="12.75" r="110" spans="1:38" x14ac:dyDescent="0.2">
      <c r="A110" s="1">
        <v>10500</v>
      </c>
      <c r="B110" s="1" t="s">
        <v>197</v>
      </c>
      <c r="E110" s="1">
        <v>3</v>
      </c>
      <c r="F110" s="1" t="s">
        <v>30</v>
      </c>
      <c r="G110" s="1" t="s">
        <v>15</v>
      </c>
      <c r="J110" s="1">
        <v>1985</v>
      </c>
      <c r="K110" s="5">
        <v>29523</v>
      </c>
      <c r="L110" s="5">
        <v>29727</v>
      </c>
      <c r="N110" s="5">
        <v>31188</v>
      </c>
      <c r="O110" s="5">
        <v>29690</v>
      </c>
      <c r="P110" s="5">
        <v>29690</v>
      </c>
      <c r="Q110" s="1">
        <v>2</v>
      </c>
      <c r="R110" s="4">
        <v>18404</v>
      </c>
      <c r="S110" s="4">
        <v>18588</v>
      </c>
      <c r="V110" s="26">
        <v>1.6768000000000001</v>
      </c>
      <c r="W110" s="12"/>
      <c r="AL110" s="1" t="s">
        <v>465</v>
      </c>
    </row>
    <row customHeight="1" ht="12.75" r="111" spans="1:38" x14ac:dyDescent="0.2">
      <c r="A111" s="1">
        <v>10600</v>
      </c>
      <c r="B111" s="1" t="s">
        <v>198</v>
      </c>
      <c r="E111" s="1">
        <v>11.5</v>
      </c>
      <c r="F111" s="1" t="s">
        <v>30</v>
      </c>
      <c r="J111" s="1">
        <v>1985</v>
      </c>
      <c r="K111" s="5">
        <v>29677</v>
      </c>
      <c r="L111" s="5">
        <v>29966</v>
      </c>
      <c r="N111" s="5">
        <v>31243</v>
      </c>
      <c r="O111" s="6"/>
      <c r="P111" s="5">
        <v>31243</v>
      </c>
      <c r="Q111" s="1">
        <v>2</v>
      </c>
      <c r="R111" s="4">
        <v>18278</v>
      </c>
      <c r="S111" s="4">
        <v>18459</v>
      </c>
      <c r="V111" s="26">
        <v>7.3611000000000004</v>
      </c>
      <c r="W111" s="12"/>
      <c r="AC111" s="1">
        <v>3</v>
      </c>
      <c r="AD111" s="1">
        <v>15</v>
      </c>
      <c r="AE111" s="5">
        <v>29677</v>
      </c>
      <c r="AF111" s="1">
        <v>15</v>
      </c>
      <c r="AG111" s="5">
        <v>29714</v>
      </c>
      <c r="AH111" s="1">
        <v>66.5</v>
      </c>
      <c r="AI111" s="5">
        <v>29749</v>
      </c>
      <c r="AL111" s="1" t="s">
        <v>465</v>
      </c>
    </row>
    <row customHeight="1" ht="12.75" r="112" spans="1:38" x14ac:dyDescent="0.2">
      <c r="A112" s="1">
        <v>10700</v>
      </c>
      <c r="B112" s="1" t="s">
        <v>199</v>
      </c>
      <c r="E112" s="1">
        <v>8.75</v>
      </c>
      <c r="F112" s="1" t="s">
        <v>200</v>
      </c>
      <c r="H112" s="1" t="s">
        <v>152</v>
      </c>
      <c r="J112" s="1">
        <v>1985</v>
      </c>
      <c r="K112" s="5">
        <v>30259</v>
      </c>
      <c r="L112" s="5">
        <v>30562</v>
      </c>
      <c r="N112" s="5">
        <v>31293</v>
      </c>
      <c r="O112" s="6"/>
      <c r="P112" s="5">
        <v>31293</v>
      </c>
      <c r="Q112" s="1">
        <v>2</v>
      </c>
      <c r="R112" s="4">
        <v>18325</v>
      </c>
      <c r="S112" s="4">
        <v>18509</v>
      </c>
      <c r="V112" s="26">
        <v>6.1353999999999997</v>
      </c>
      <c r="W112" s="12"/>
      <c r="AC112" s="1">
        <v>3</v>
      </c>
      <c r="AD112" s="1">
        <v>25</v>
      </c>
      <c r="AE112" s="5">
        <v>30259</v>
      </c>
      <c r="AF112" s="1">
        <v>35</v>
      </c>
      <c r="AG112" s="5">
        <v>30305</v>
      </c>
      <c r="AH112" s="1">
        <v>40.25</v>
      </c>
      <c r="AI112" s="5">
        <v>30337</v>
      </c>
      <c r="AL112" s="1" t="s">
        <v>465</v>
      </c>
    </row>
    <row customHeight="1" ht="12.75" r="113" spans="1:38" x14ac:dyDescent="0.2">
      <c r="A113" s="1">
        <v>10800</v>
      </c>
      <c r="B113" s="1" t="s">
        <v>201</v>
      </c>
      <c r="E113" s="1">
        <v>12.25</v>
      </c>
      <c r="F113" s="1" t="s">
        <v>14</v>
      </c>
      <c r="J113" s="1">
        <v>1985</v>
      </c>
      <c r="K113" s="5">
        <v>28817</v>
      </c>
      <c r="L113" s="5">
        <v>28997</v>
      </c>
      <c r="N113" s="5">
        <v>31373</v>
      </c>
      <c r="O113" s="6"/>
      <c r="P113" s="5">
        <v>31373</v>
      </c>
      <c r="Q113" s="1">
        <v>2</v>
      </c>
      <c r="R113" s="4">
        <v>18405</v>
      </c>
      <c r="S113" s="4">
        <v>18589</v>
      </c>
      <c r="V113" s="26">
        <v>6.0411000000000001</v>
      </c>
      <c r="W113" s="12"/>
      <c r="AL113" s="1" t="s">
        <v>465</v>
      </c>
    </row>
    <row customHeight="1" ht="12.75" r="114" spans="1:38" x14ac:dyDescent="0.2">
      <c r="A114" s="1">
        <v>10900</v>
      </c>
      <c r="B114" s="1" t="s">
        <v>202</v>
      </c>
      <c r="E114" s="1">
        <v>12.25</v>
      </c>
      <c r="F114" s="1" t="s">
        <v>14</v>
      </c>
      <c r="G114" s="1" t="s">
        <v>15</v>
      </c>
      <c r="J114" s="1">
        <v>1985</v>
      </c>
      <c r="K114" s="5">
        <v>29397</v>
      </c>
      <c r="L114" s="5">
        <v>29547</v>
      </c>
      <c r="N114" s="5">
        <v>31373</v>
      </c>
      <c r="O114" s="5">
        <v>29510</v>
      </c>
      <c r="P114" s="5">
        <v>29510</v>
      </c>
      <c r="Q114" s="1">
        <v>2</v>
      </c>
      <c r="R114" s="4">
        <v>18405</v>
      </c>
      <c r="S114" s="4">
        <v>18589</v>
      </c>
      <c r="V114" s="26">
        <v>4.2980999999999998</v>
      </c>
      <c r="W114" s="12"/>
      <c r="AC114" s="1">
        <v>2</v>
      </c>
      <c r="AD114" s="1">
        <v>40</v>
      </c>
      <c r="AE114" s="5">
        <v>29397</v>
      </c>
      <c r="AF114" s="1">
        <v>58.25</v>
      </c>
      <c r="AG114" s="5">
        <v>29434</v>
      </c>
      <c r="AL114" s="1" t="s">
        <v>465</v>
      </c>
    </row>
    <row customHeight="1" ht="12.75" r="115" spans="1:38" x14ac:dyDescent="0.2">
      <c r="A115" s="1">
        <v>11000</v>
      </c>
      <c r="B115" s="1" t="s">
        <v>203</v>
      </c>
      <c r="E115" s="1">
        <v>11.75</v>
      </c>
      <c r="F115" s="1" t="s">
        <v>14</v>
      </c>
      <c r="J115" s="1">
        <v>1986</v>
      </c>
      <c r="K115" s="5">
        <v>29510</v>
      </c>
      <c r="L115" s="5">
        <v>29642</v>
      </c>
      <c r="N115" s="5">
        <v>31468</v>
      </c>
      <c r="O115" s="6"/>
      <c r="P115" s="5">
        <v>31468</v>
      </c>
      <c r="Q115" s="1">
        <v>2</v>
      </c>
      <c r="R115" s="4">
        <v>18319</v>
      </c>
      <c r="S115" s="4">
        <v>18500</v>
      </c>
      <c r="V115" s="26">
        <v>3.6082999999999998</v>
      </c>
      <c r="W115" s="12"/>
      <c r="AC115" s="1">
        <v>2</v>
      </c>
      <c r="AD115" s="1">
        <v>30</v>
      </c>
      <c r="AE115" s="5">
        <v>29510</v>
      </c>
      <c r="AF115" s="1">
        <v>65.75</v>
      </c>
      <c r="AG115" s="5">
        <v>29539</v>
      </c>
      <c r="AL115" s="1" t="s">
        <v>465</v>
      </c>
    </row>
    <row customHeight="1" ht="12.75" r="116" spans="1:38" x14ac:dyDescent="0.2">
      <c r="A116" s="1">
        <v>11100</v>
      </c>
      <c r="B116" s="1" t="s">
        <v>204</v>
      </c>
      <c r="E116" s="1">
        <v>10</v>
      </c>
      <c r="F116" s="1" t="s">
        <v>200</v>
      </c>
      <c r="H116" s="1" t="s">
        <v>152</v>
      </c>
      <c r="J116" s="1">
        <v>1986</v>
      </c>
      <c r="K116" s="5">
        <v>30545</v>
      </c>
      <c r="L116" s="5">
        <v>30783</v>
      </c>
      <c r="N116" s="5">
        <v>31513</v>
      </c>
      <c r="O116" s="6"/>
      <c r="P116" s="5">
        <v>31513</v>
      </c>
      <c r="Q116" s="1">
        <v>2</v>
      </c>
      <c r="R116" s="4">
        <v>18364</v>
      </c>
      <c r="S116" s="4">
        <v>18547</v>
      </c>
      <c r="V116" s="26">
        <v>5.9903000000000004</v>
      </c>
      <c r="W116" s="12"/>
      <c r="AC116" s="1">
        <v>2</v>
      </c>
      <c r="AD116" s="1">
        <v>40</v>
      </c>
      <c r="AE116" s="5">
        <v>30545</v>
      </c>
      <c r="AF116" s="1">
        <v>56.75</v>
      </c>
      <c r="AG116" s="5">
        <v>30578</v>
      </c>
      <c r="AL116" s="1" t="s">
        <v>465</v>
      </c>
    </row>
    <row customHeight="1" ht="12.75" r="117" spans="1:38" x14ac:dyDescent="0.2">
      <c r="A117" s="1">
        <v>11200</v>
      </c>
      <c r="B117" s="1" t="s">
        <v>205</v>
      </c>
      <c r="E117" s="1">
        <v>3</v>
      </c>
      <c r="F117" s="1" t="s">
        <v>30</v>
      </c>
      <c r="J117" s="1">
        <v>1986</v>
      </c>
      <c r="K117" s="5">
        <v>29649</v>
      </c>
      <c r="L117" s="5">
        <v>29909</v>
      </c>
      <c r="N117" s="5">
        <v>31551</v>
      </c>
      <c r="O117" s="6"/>
      <c r="P117" s="5">
        <v>31551</v>
      </c>
      <c r="Q117" s="1">
        <v>2</v>
      </c>
      <c r="R117" s="4">
        <v>18402</v>
      </c>
      <c r="S117" s="4">
        <v>18586</v>
      </c>
      <c r="V117" s="26">
        <v>2.137</v>
      </c>
      <c r="W117" s="12"/>
      <c r="AL117" s="1" t="s">
        <v>465</v>
      </c>
    </row>
    <row customHeight="1" ht="12.75" r="118" spans="1:38" x14ac:dyDescent="0.2">
      <c r="A118" s="1">
        <v>11300</v>
      </c>
      <c r="B118" s="1" t="s">
        <v>206</v>
      </c>
      <c r="E118" s="1">
        <v>10.5</v>
      </c>
      <c r="F118" s="1" t="s">
        <v>195</v>
      </c>
      <c r="H118" s="1" t="s">
        <v>152</v>
      </c>
      <c r="J118" s="1">
        <v>1986</v>
      </c>
      <c r="K118" s="5">
        <v>30389</v>
      </c>
      <c r="L118" s="5">
        <v>30639</v>
      </c>
      <c r="N118" s="5">
        <v>31551</v>
      </c>
      <c r="O118" s="6"/>
      <c r="P118" s="5">
        <v>31551</v>
      </c>
      <c r="Q118" s="1">
        <v>2</v>
      </c>
      <c r="R118" s="4">
        <v>18402</v>
      </c>
      <c r="S118" s="4">
        <v>18586</v>
      </c>
      <c r="V118" s="26">
        <v>5.9676</v>
      </c>
      <c r="W118" s="12"/>
      <c r="AC118" s="1">
        <v>3</v>
      </c>
      <c r="AD118" s="1">
        <v>25</v>
      </c>
      <c r="AE118" s="5">
        <v>30389</v>
      </c>
      <c r="AF118" s="1">
        <v>40</v>
      </c>
      <c r="AG118" s="5">
        <v>30435</v>
      </c>
      <c r="AH118" s="1">
        <v>33.75</v>
      </c>
      <c r="AI118" s="5">
        <v>30459</v>
      </c>
      <c r="AL118" s="1" t="s">
        <v>465</v>
      </c>
    </row>
    <row customHeight="1" ht="12.75" r="119" spans="1:38" x14ac:dyDescent="0.2">
      <c r="A119" s="1">
        <v>11400</v>
      </c>
      <c r="B119" s="1" t="s">
        <v>207</v>
      </c>
      <c r="E119" s="1">
        <v>12</v>
      </c>
      <c r="F119" s="1" t="s">
        <v>30</v>
      </c>
      <c r="J119" s="1">
        <v>1986</v>
      </c>
      <c r="K119" s="5">
        <v>29628</v>
      </c>
      <c r="L119" s="5">
        <v>29749</v>
      </c>
      <c r="N119" s="5">
        <v>31575</v>
      </c>
      <c r="O119" s="6"/>
      <c r="P119" s="5">
        <v>31575</v>
      </c>
      <c r="Q119" s="1">
        <v>2</v>
      </c>
      <c r="R119" s="4">
        <v>18426</v>
      </c>
      <c r="S119" s="4">
        <v>18609</v>
      </c>
      <c r="V119" s="26">
        <v>2.7562000000000002</v>
      </c>
      <c r="W119" s="12"/>
      <c r="AC119" s="1">
        <v>3</v>
      </c>
      <c r="AD119" s="1">
        <v>20</v>
      </c>
      <c r="AE119" s="5">
        <v>29628</v>
      </c>
      <c r="AF119" s="1">
        <v>30</v>
      </c>
      <c r="AG119" s="5">
        <v>29658</v>
      </c>
      <c r="AH119" s="1">
        <v>46</v>
      </c>
      <c r="AI119" s="5">
        <v>29686</v>
      </c>
      <c r="AL119" s="1" t="s">
        <v>465</v>
      </c>
    </row>
    <row customHeight="1" ht="12.75" r="120" spans="1:38" x14ac:dyDescent="0.2">
      <c r="A120" s="1">
        <v>11500</v>
      </c>
      <c r="B120" s="1" t="s">
        <v>208</v>
      </c>
      <c r="E120" s="1">
        <v>8.5</v>
      </c>
      <c r="F120" s="1" t="s">
        <v>30</v>
      </c>
      <c r="I120" s="1">
        <v>1984</v>
      </c>
      <c r="J120" s="1">
        <v>1986</v>
      </c>
      <c r="K120" s="5">
        <v>25792</v>
      </c>
      <c r="L120" s="5">
        <v>25943</v>
      </c>
      <c r="M120" s="5">
        <v>30873</v>
      </c>
      <c r="N120" s="5">
        <v>31603</v>
      </c>
      <c r="O120" s="6"/>
      <c r="P120" s="5">
        <v>31603</v>
      </c>
      <c r="Q120" s="1">
        <v>2</v>
      </c>
      <c r="R120" s="4">
        <v>18273</v>
      </c>
      <c r="S120" s="4">
        <v>18454</v>
      </c>
      <c r="V120" s="26">
        <v>3.5165999999999999</v>
      </c>
      <c r="W120" s="12"/>
      <c r="AL120" s="1" t="s">
        <v>465</v>
      </c>
    </row>
    <row customHeight="1" ht="12.75" r="121" spans="1:38" x14ac:dyDescent="0.2">
      <c r="A121" s="1">
        <v>11600</v>
      </c>
      <c r="B121" s="1" t="s">
        <v>209</v>
      </c>
      <c r="E121" s="1">
        <v>12.25</v>
      </c>
      <c r="F121" s="1" t="s">
        <v>200</v>
      </c>
      <c r="H121" s="1" t="s">
        <v>152</v>
      </c>
      <c r="J121" s="1">
        <v>1986</v>
      </c>
      <c r="K121" s="5">
        <v>30111</v>
      </c>
      <c r="L121" s="5">
        <v>30330</v>
      </c>
      <c r="N121" s="5">
        <v>31607</v>
      </c>
      <c r="O121" s="6"/>
      <c r="P121" s="5">
        <v>31607</v>
      </c>
      <c r="Q121" s="1">
        <v>2</v>
      </c>
      <c r="R121" s="4">
        <v>18277</v>
      </c>
      <c r="S121" s="4">
        <v>18458</v>
      </c>
      <c r="V121" s="26">
        <v>6.4196</v>
      </c>
      <c r="W121" s="12"/>
      <c r="AC121" s="1">
        <v>2</v>
      </c>
      <c r="AD121" s="1">
        <v>30</v>
      </c>
      <c r="AE121" s="5">
        <v>30111</v>
      </c>
      <c r="AF121" s="1">
        <v>67.75</v>
      </c>
      <c r="AG121" s="5">
        <v>30151</v>
      </c>
      <c r="AL121" s="1" t="s">
        <v>465</v>
      </c>
    </row>
    <row customHeight="1" ht="12.75" r="122" spans="1:38" x14ac:dyDescent="0.2">
      <c r="A122" s="1">
        <v>11700</v>
      </c>
      <c r="B122" s="1" t="s">
        <v>210</v>
      </c>
      <c r="E122" s="1">
        <v>14</v>
      </c>
      <c r="F122" s="1" t="s">
        <v>14</v>
      </c>
      <c r="J122" s="1">
        <v>1986</v>
      </c>
      <c r="K122" s="5">
        <v>29909</v>
      </c>
      <c r="L122" s="5">
        <v>30070</v>
      </c>
      <c r="N122" s="5">
        <v>31714</v>
      </c>
      <c r="O122" s="6"/>
      <c r="P122" s="5">
        <v>31714</v>
      </c>
      <c r="Q122" s="1">
        <v>2</v>
      </c>
      <c r="R122" s="4">
        <v>18382</v>
      </c>
      <c r="S122" s="4">
        <v>18565</v>
      </c>
      <c r="V122" s="26">
        <v>4.9917999999999996</v>
      </c>
      <c r="W122" s="12"/>
      <c r="AC122" s="1">
        <v>2</v>
      </c>
      <c r="AD122" s="1">
        <v>40</v>
      </c>
      <c r="AE122" s="5">
        <v>29909</v>
      </c>
      <c r="AF122" s="1">
        <v>55.75</v>
      </c>
      <c r="AG122" s="5">
        <v>29962</v>
      </c>
      <c r="AL122" s="1" t="s">
        <v>465</v>
      </c>
    </row>
    <row customHeight="1" ht="12.75" r="123" spans="1:38" x14ac:dyDescent="0.2">
      <c r="A123" s="1">
        <v>11800</v>
      </c>
      <c r="B123" s="1" t="s">
        <v>211</v>
      </c>
      <c r="E123" s="1">
        <v>2.5</v>
      </c>
      <c r="F123" s="1" t="s">
        <v>14</v>
      </c>
      <c r="J123" s="1">
        <v>1986</v>
      </c>
      <c r="K123" s="5">
        <v>30644</v>
      </c>
      <c r="L123" s="5">
        <v>30823</v>
      </c>
      <c r="N123" s="5">
        <v>31737</v>
      </c>
      <c r="O123" s="6"/>
      <c r="P123" s="5">
        <v>31737</v>
      </c>
      <c r="Q123" s="1">
        <v>2</v>
      </c>
      <c r="R123" s="4">
        <v>18404</v>
      </c>
      <c r="S123" s="4">
        <v>18588</v>
      </c>
      <c r="V123" s="26">
        <v>1.2261</v>
      </c>
      <c r="W123" s="12"/>
      <c r="AL123" s="1" t="s">
        <v>465</v>
      </c>
    </row>
    <row customHeight="1" ht="12.75" r="124" spans="1:38" x14ac:dyDescent="0.2">
      <c r="A124" s="1">
        <v>11900</v>
      </c>
      <c r="B124" s="1" t="s">
        <v>212</v>
      </c>
      <c r="E124" s="1">
        <v>13.25</v>
      </c>
      <c r="F124" s="1" t="s">
        <v>14</v>
      </c>
      <c r="J124" s="1">
        <v>1987</v>
      </c>
      <c r="K124" s="5">
        <v>28908</v>
      </c>
      <c r="L124" s="5">
        <v>29058</v>
      </c>
      <c r="N124" s="5">
        <v>31799</v>
      </c>
      <c r="O124" s="6"/>
      <c r="P124" s="5">
        <v>31799</v>
      </c>
      <c r="Q124" s="1">
        <v>2</v>
      </c>
      <c r="R124" s="4">
        <v>18285</v>
      </c>
      <c r="S124" s="4">
        <v>18466</v>
      </c>
      <c r="V124" s="26">
        <v>4.3141999999999996</v>
      </c>
      <c r="W124" s="12"/>
      <c r="AC124" s="1">
        <v>3</v>
      </c>
      <c r="AD124" s="1">
        <v>15</v>
      </c>
      <c r="AE124" s="5">
        <v>28908</v>
      </c>
      <c r="AF124" s="1">
        <v>35</v>
      </c>
      <c r="AG124" s="5">
        <v>28933</v>
      </c>
      <c r="AH124" s="1">
        <v>46</v>
      </c>
      <c r="AI124" s="5">
        <v>28954</v>
      </c>
      <c r="AL124" s="1" t="s">
        <v>465</v>
      </c>
    </row>
    <row customHeight="1" ht="12.75" r="125" spans="1:38" x14ac:dyDescent="0.2">
      <c r="A125" s="1">
        <v>12000</v>
      </c>
      <c r="B125" s="1" t="s">
        <v>213</v>
      </c>
      <c r="E125" s="1">
        <v>13.25</v>
      </c>
      <c r="F125" s="1" t="s">
        <v>14</v>
      </c>
      <c r="G125" s="1" t="s">
        <v>15</v>
      </c>
      <c r="J125" s="1">
        <v>1987</v>
      </c>
      <c r="K125" s="5">
        <v>29990</v>
      </c>
      <c r="L125" s="5">
        <v>30154</v>
      </c>
      <c r="N125" s="5">
        <v>31799</v>
      </c>
      <c r="O125" s="5">
        <v>30117</v>
      </c>
      <c r="P125" s="5">
        <v>30117</v>
      </c>
      <c r="Q125" s="1">
        <v>2</v>
      </c>
      <c r="R125" s="4">
        <v>18285</v>
      </c>
      <c r="S125" s="4">
        <v>18466</v>
      </c>
      <c r="V125" s="26">
        <v>4.7381000000000002</v>
      </c>
      <c r="W125" s="12"/>
      <c r="AC125" s="1">
        <v>3</v>
      </c>
      <c r="AD125" s="1">
        <v>20</v>
      </c>
      <c r="AE125" s="5">
        <v>29990</v>
      </c>
      <c r="AF125" s="1">
        <v>35</v>
      </c>
      <c r="AG125" s="5">
        <v>30018</v>
      </c>
      <c r="AH125" s="1">
        <v>38.25</v>
      </c>
      <c r="AI125" s="5">
        <v>30046</v>
      </c>
      <c r="AL125" s="1" t="s">
        <v>465</v>
      </c>
    </row>
    <row customHeight="1" ht="12.75" r="126" spans="1:38" x14ac:dyDescent="0.2">
      <c r="A126" s="1">
        <v>12100</v>
      </c>
      <c r="B126" s="1" t="s">
        <v>214</v>
      </c>
      <c r="E126" s="1">
        <v>10.25</v>
      </c>
      <c r="F126" s="1" t="s">
        <v>200</v>
      </c>
      <c r="H126" s="1" t="s">
        <v>152</v>
      </c>
      <c r="J126" s="1">
        <v>1987</v>
      </c>
      <c r="K126" s="5">
        <v>30469</v>
      </c>
      <c r="L126" s="5">
        <v>30722</v>
      </c>
      <c r="N126" s="5">
        <v>31818</v>
      </c>
      <c r="O126" s="6"/>
      <c r="P126" s="5">
        <v>31818</v>
      </c>
      <c r="Q126" s="1">
        <v>2</v>
      </c>
      <c r="R126" s="4">
        <v>18304</v>
      </c>
      <c r="S126" s="4">
        <v>18485</v>
      </c>
      <c r="V126" s="26">
        <v>5.8498999999999999</v>
      </c>
      <c r="W126" s="12"/>
      <c r="AC126" s="1">
        <v>3</v>
      </c>
      <c r="AD126" s="1">
        <v>20</v>
      </c>
      <c r="AE126" s="5">
        <v>30469</v>
      </c>
      <c r="AF126" s="1">
        <v>50</v>
      </c>
      <c r="AG126" s="5">
        <v>30515</v>
      </c>
      <c r="AH126" s="1">
        <v>28.25</v>
      </c>
      <c r="AI126" s="5">
        <v>30543</v>
      </c>
      <c r="AL126" s="1" t="s">
        <v>465</v>
      </c>
    </row>
    <row customHeight="1" ht="12.75" r="127" spans="1:38" x14ac:dyDescent="0.2">
      <c r="A127" s="1">
        <v>12200</v>
      </c>
      <c r="B127" s="1" t="s">
        <v>215</v>
      </c>
      <c r="E127" s="1">
        <v>2.5</v>
      </c>
      <c r="F127" s="1" t="s">
        <v>14</v>
      </c>
      <c r="J127" s="1">
        <v>1987</v>
      </c>
      <c r="K127" s="5">
        <v>30322</v>
      </c>
      <c r="L127" s="5">
        <v>30552</v>
      </c>
      <c r="N127" s="5">
        <v>31832</v>
      </c>
      <c r="O127" s="6"/>
      <c r="P127" s="5">
        <v>31832</v>
      </c>
      <c r="Q127" s="1">
        <v>2</v>
      </c>
      <c r="R127" s="4">
        <v>18318</v>
      </c>
      <c r="S127" s="4">
        <v>18499</v>
      </c>
      <c r="V127" s="26">
        <v>1.5753999999999999</v>
      </c>
      <c r="W127" s="12"/>
      <c r="AL127" s="1" t="s">
        <v>465</v>
      </c>
    </row>
    <row customHeight="1" ht="12.75" r="128" spans="1:38" x14ac:dyDescent="0.2">
      <c r="A128" s="1">
        <v>12300</v>
      </c>
      <c r="B128" s="1" t="s">
        <v>216</v>
      </c>
      <c r="E128" s="1">
        <v>10.5</v>
      </c>
      <c r="F128" s="1" t="s">
        <v>14</v>
      </c>
      <c r="J128" s="1">
        <v>1987</v>
      </c>
      <c r="K128" s="5">
        <v>30182</v>
      </c>
      <c r="L128" s="5">
        <v>30412</v>
      </c>
      <c r="N128" s="5">
        <v>31873</v>
      </c>
      <c r="O128" s="6"/>
      <c r="P128" s="5">
        <v>31873</v>
      </c>
      <c r="Q128" s="1">
        <v>2</v>
      </c>
      <c r="R128" s="4">
        <v>18359</v>
      </c>
      <c r="S128" s="4">
        <v>18542</v>
      </c>
      <c r="V128" s="26">
        <v>5.9584000000000001</v>
      </c>
      <c r="W128" s="12"/>
      <c r="AC128" s="1">
        <v>2</v>
      </c>
      <c r="AD128" s="1">
        <v>40</v>
      </c>
      <c r="AE128" s="5">
        <v>30182</v>
      </c>
      <c r="AF128" s="1">
        <v>58.75</v>
      </c>
      <c r="AG128" s="5">
        <v>30221</v>
      </c>
      <c r="AL128" s="1" t="s">
        <v>465</v>
      </c>
    </row>
    <row customHeight="1" ht="12.75" r="129" spans="1:38" x14ac:dyDescent="0.2">
      <c r="A129" s="1">
        <v>12400</v>
      </c>
      <c r="B129" s="1" t="s">
        <v>217</v>
      </c>
      <c r="E129" s="1">
        <v>10.5</v>
      </c>
      <c r="F129" s="1" t="s">
        <v>14</v>
      </c>
      <c r="G129" s="1" t="s">
        <v>15</v>
      </c>
      <c r="J129" s="1">
        <v>1987</v>
      </c>
      <c r="K129" s="5">
        <v>30364</v>
      </c>
      <c r="L129" s="5">
        <v>30595</v>
      </c>
      <c r="N129" s="5">
        <v>31873</v>
      </c>
      <c r="O129" s="5">
        <v>30558</v>
      </c>
      <c r="P129" s="5">
        <v>30558</v>
      </c>
      <c r="Q129" s="1">
        <v>2</v>
      </c>
      <c r="R129" s="4">
        <v>18359</v>
      </c>
      <c r="S129" s="4">
        <v>18542</v>
      </c>
      <c r="V129" s="26">
        <v>5.8650000000000002</v>
      </c>
      <c r="W129" s="12"/>
      <c r="AC129" s="1">
        <v>2</v>
      </c>
      <c r="AD129" s="1">
        <v>30</v>
      </c>
      <c r="AE129" s="5">
        <v>30364</v>
      </c>
      <c r="AF129" s="1">
        <v>68.5</v>
      </c>
      <c r="AG129" s="5">
        <v>30403</v>
      </c>
      <c r="AL129" s="1" t="s">
        <v>465</v>
      </c>
    </row>
    <row customHeight="1" ht="12.75" r="130" spans="1:38" x14ac:dyDescent="0.2">
      <c r="A130" s="1">
        <v>12500</v>
      </c>
      <c r="B130" s="1" t="s">
        <v>218</v>
      </c>
      <c r="E130" s="1">
        <v>6.5</v>
      </c>
      <c r="F130" s="1" t="s">
        <v>17</v>
      </c>
      <c r="I130" s="1">
        <v>1985</v>
      </c>
      <c r="J130" s="1">
        <v>1987</v>
      </c>
      <c r="K130" s="5">
        <v>24506</v>
      </c>
      <c r="L130" s="5">
        <v>24593</v>
      </c>
      <c r="M130" s="5">
        <v>31168</v>
      </c>
      <c r="N130" s="5">
        <v>31898</v>
      </c>
      <c r="O130" s="6"/>
      <c r="P130" s="5">
        <v>31898</v>
      </c>
      <c r="Q130" s="1">
        <v>2</v>
      </c>
      <c r="R130" s="4">
        <v>18384</v>
      </c>
      <c r="S130" s="4">
        <v>18568</v>
      </c>
      <c r="V130" s="26">
        <v>1.55</v>
      </c>
      <c r="W130" s="12"/>
      <c r="AL130" s="1" t="s">
        <v>465</v>
      </c>
    </row>
    <row customHeight="1" ht="12.75" r="131" spans="1:38" x14ac:dyDescent="0.2">
      <c r="A131" s="1">
        <v>12600</v>
      </c>
      <c r="B131" s="1" t="s">
        <v>219</v>
      </c>
      <c r="E131" s="1">
        <v>10</v>
      </c>
      <c r="F131" s="1" t="s">
        <v>30</v>
      </c>
      <c r="J131" s="1">
        <v>1987</v>
      </c>
      <c r="K131" s="5">
        <v>30574</v>
      </c>
      <c r="L131" s="5">
        <v>30845</v>
      </c>
      <c r="N131" s="5">
        <v>31940</v>
      </c>
      <c r="O131" s="6"/>
      <c r="P131" s="5">
        <v>31940</v>
      </c>
      <c r="Q131" s="1">
        <v>2</v>
      </c>
      <c r="R131" s="4">
        <v>18426</v>
      </c>
      <c r="S131" s="4">
        <v>18609</v>
      </c>
      <c r="V131" s="26">
        <v>6.4360999999999997</v>
      </c>
      <c r="W131" s="12"/>
      <c r="AC131" s="1">
        <v>3</v>
      </c>
      <c r="AD131" s="1">
        <v>20</v>
      </c>
      <c r="AE131" s="5">
        <v>30574</v>
      </c>
      <c r="AF131" s="1">
        <v>40</v>
      </c>
      <c r="AG131" s="5">
        <v>30606</v>
      </c>
      <c r="AH131" s="1">
        <v>37</v>
      </c>
      <c r="AI131" s="5">
        <v>30634</v>
      </c>
      <c r="AL131" s="1" t="s">
        <v>465</v>
      </c>
    </row>
    <row customHeight="1" ht="12.75" r="132" spans="1:38" x14ac:dyDescent="0.2">
      <c r="A132" s="1">
        <v>12700</v>
      </c>
      <c r="B132" s="1" t="s">
        <v>220</v>
      </c>
      <c r="E132" s="1">
        <v>3</v>
      </c>
      <c r="F132" s="1" t="s">
        <v>30</v>
      </c>
      <c r="J132" s="1">
        <v>1987</v>
      </c>
      <c r="K132" s="5">
        <v>29958</v>
      </c>
      <c r="L132" s="5">
        <v>30146</v>
      </c>
      <c r="N132" s="5">
        <v>31972</v>
      </c>
      <c r="O132" s="6"/>
      <c r="P132" s="5">
        <v>31972</v>
      </c>
      <c r="Q132" s="1">
        <v>2</v>
      </c>
      <c r="R132" s="4">
        <v>18277</v>
      </c>
      <c r="S132" s="4">
        <v>18458</v>
      </c>
      <c r="V132" s="26">
        <v>1.5452999999999999</v>
      </c>
      <c r="W132" s="12"/>
      <c r="AL132" s="1" t="s">
        <v>465</v>
      </c>
    </row>
    <row customHeight="1" ht="12.75" r="133" spans="1:38" x14ac:dyDescent="0.2">
      <c r="A133" s="1">
        <v>12800</v>
      </c>
      <c r="B133" s="1" t="s">
        <v>221</v>
      </c>
      <c r="E133" s="1">
        <v>12</v>
      </c>
      <c r="F133" s="1" t="s">
        <v>30</v>
      </c>
      <c r="J133" s="1">
        <v>1987</v>
      </c>
      <c r="K133" s="5">
        <v>29411</v>
      </c>
      <c r="L133" s="5">
        <v>29528</v>
      </c>
      <c r="N133" s="5">
        <v>32084</v>
      </c>
      <c r="O133" s="6"/>
      <c r="P133" s="5">
        <v>32084</v>
      </c>
      <c r="Q133" s="1">
        <v>2</v>
      </c>
      <c r="R133" s="4">
        <v>18386</v>
      </c>
      <c r="S133" s="4">
        <v>18570</v>
      </c>
      <c r="V133" s="26">
        <v>2.4424999999999999</v>
      </c>
      <c r="W133" s="12"/>
      <c r="AC133" s="1">
        <v>3</v>
      </c>
      <c r="AD133" s="1">
        <v>20</v>
      </c>
      <c r="AE133" s="5">
        <v>29411</v>
      </c>
      <c r="AF133" s="1">
        <v>30</v>
      </c>
      <c r="AG133" s="5">
        <v>29448</v>
      </c>
      <c r="AH133" s="1">
        <v>46</v>
      </c>
      <c r="AI133" s="5">
        <v>29476</v>
      </c>
      <c r="AL133" s="1" t="s">
        <v>465</v>
      </c>
    </row>
    <row customHeight="1" ht="12.75" r="134" spans="1:38" x14ac:dyDescent="0.2">
      <c r="A134" s="1">
        <v>12900</v>
      </c>
      <c r="B134" s="1" t="s">
        <v>222</v>
      </c>
      <c r="E134" s="1">
        <v>12</v>
      </c>
      <c r="F134" s="1" t="s">
        <v>30</v>
      </c>
      <c r="G134" s="1" t="s">
        <v>15</v>
      </c>
      <c r="J134" s="1">
        <v>1987</v>
      </c>
      <c r="K134" s="5">
        <v>30166</v>
      </c>
      <c r="L134" s="5">
        <v>30258</v>
      </c>
      <c r="N134" s="5">
        <v>32084</v>
      </c>
      <c r="O134" s="5">
        <v>30221</v>
      </c>
      <c r="P134" s="5">
        <v>30221</v>
      </c>
      <c r="Q134" s="1">
        <v>2</v>
      </c>
      <c r="R134" s="4">
        <v>18386</v>
      </c>
      <c r="S134" s="4">
        <v>18570</v>
      </c>
      <c r="V134" s="26">
        <v>3.0247000000000002</v>
      </c>
      <c r="W134" s="12"/>
      <c r="AL134" s="1" t="s">
        <v>465</v>
      </c>
    </row>
    <row customHeight="1" ht="12.75" r="135" spans="1:38" x14ac:dyDescent="0.2">
      <c r="A135" s="1">
        <v>13000</v>
      </c>
      <c r="B135" s="1" t="s">
        <v>223</v>
      </c>
      <c r="E135" s="1">
        <v>7.75</v>
      </c>
      <c r="F135" s="1" t="s">
        <v>30</v>
      </c>
      <c r="I135" s="1">
        <v>1985</v>
      </c>
      <c r="J135" s="1">
        <v>1988</v>
      </c>
      <c r="K135" s="5">
        <v>26422</v>
      </c>
      <c r="L135" s="5">
        <v>26506</v>
      </c>
      <c r="M135" s="5">
        <v>31073</v>
      </c>
      <c r="N135" s="5">
        <v>32168</v>
      </c>
      <c r="O135" s="6"/>
      <c r="P135" s="5">
        <v>32168</v>
      </c>
      <c r="Q135" s="1">
        <v>2</v>
      </c>
      <c r="R135" s="4">
        <v>18289</v>
      </c>
      <c r="S135" s="4">
        <v>18470</v>
      </c>
      <c r="V135" s="26">
        <v>1.79</v>
      </c>
      <c r="W135" s="14"/>
      <c r="AL135" s="1" t="s">
        <v>465</v>
      </c>
    </row>
    <row customHeight="1" ht="12.75" r="136" spans="1:38" x14ac:dyDescent="0.2">
      <c r="A136" s="1">
        <v>13100</v>
      </c>
      <c r="B136" s="1" t="s">
        <v>224</v>
      </c>
      <c r="E136" s="1">
        <v>10.5</v>
      </c>
      <c r="F136" s="1" t="s">
        <v>14</v>
      </c>
      <c r="J136" s="1">
        <v>1988</v>
      </c>
      <c r="K136" s="5">
        <v>30223</v>
      </c>
      <c r="L136" s="5">
        <v>30446</v>
      </c>
      <c r="N136" s="5">
        <v>32273</v>
      </c>
      <c r="O136" s="6"/>
      <c r="P136" s="5">
        <v>32273</v>
      </c>
      <c r="Q136" s="1">
        <v>2</v>
      </c>
      <c r="R136" s="4">
        <v>18393</v>
      </c>
      <c r="S136" s="4">
        <v>18577</v>
      </c>
      <c r="V136" s="26">
        <v>5.2859999999999996</v>
      </c>
      <c r="W136" s="12"/>
      <c r="AC136" s="1">
        <v>3</v>
      </c>
      <c r="AD136" s="1">
        <v>20</v>
      </c>
      <c r="AE136" s="5">
        <v>30223</v>
      </c>
      <c r="AF136" s="1">
        <v>40</v>
      </c>
      <c r="AG136" s="5">
        <v>30256</v>
      </c>
      <c r="AH136" s="1">
        <v>37</v>
      </c>
      <c r="AI136" s="5">
        <v>30291</v>
      </c>
      <c r="AL136" s="1" t="s">
        <v>465</v>
      </c>
    </row>
    <row customHeight="1" ht="12.75" r="137" spans="1:38" x14ac:dyDescent="0.2">
      <c r="A137" s="1">
        <v>13200</v>
      </c>
      <c r="B137" s="1" t="s">
        <v>225</v>
      </c>
      <c r="E137" s="1">
        <v>9.75</v>
      </c>
      <c r="F137" s="1" t="s">
        <v>200</v>
      </c>
      <c r="H137" s="1" t="s">
        <v>152</v>
      </c>
      <c r="J137" s="1">
        <v>1988</v>
      </c>
      <c r="K137" s="5">
        <v>30588</v>
      </c>
      <c r="L137" s="5">
        <v>30847</v>
      </c>
      <c r="N137" s="5">
        <v>32308</v>
      </c>
      <c r="O137" s="6"/>
      <c r="P137" s="5">
        <v>32308</v>
      </c>
      <c r="Q137" s="1">
        <v>2</v>
      </c>
      <c r="R137" s="4">
        <v>18428</v>
      </c>
      <c r="S137" s="4">
        <v>18611</v>
      </c>
      <c r="V137" s="26">
        <v>5.9759000000000002</v>
      </c>
      <c r="W137" s="12"/>
      <c r="AC137" s="1">
        <v>3</v>
      </c>
      <c r="AD137" s="1">
        <v>30</v>
      </c>
      <c r="AE137" s="5">
        <v>30588</v>
      </c>
      <c r="AF137" s="1">
        <v>30</v>
      </c>
      <c r="AG137" s="5">
        <v>30620</v>
      </c>
      <c r="AH137" s="1">
        <v>36.5</v>
      </c>
      <c r="AI137" s="5">
        <v>30655</v>
      </c>
      <c r="AL137" s="1" t="s">
        <v>465</v>
      </c>
    </row>
    <row customHeight="1" ht="12.75" r="138" spans="1:38" x14ac:dyDescent="0.2">
      <c r="A138" s="1">
        <v>13300</v>
      </c>
      <c r="B138" s="1" t="s">
        <v>226</v>
      </c>
      <c r="E138" s="1">
        <v>3</v>
      </c>
      <c r="F138" s="1" t="s">
        <v>43</v>
      </c>
      <c r="I138" s="1">
        <v>1978</v>
      </c>
      <c r="J138" s="1">
        <v>1988</v>
      </c>
      <c r="K138" s="5">
        <v>17533</v>
      </c>
      <c r="M138" s="5">
        <v>28672</v>
      </c>
      <c r="N138" s="5">
        <v>32325</v>
      </c>
      <c r="O138" s="6"/>
      <c r="P138" s="5">
        <v>32325</v>
      </c>
      <c r="Q138" s="1">
        <v>2</v>
      </c>
      <c r="R138" s="4">
        <v>18264</v>
      </c>
      <c r="S138" s="4">
        <v>18445</v>
      </c>
      <c r="W138" s="1"/>
      <c r="AL138" s="1" t="s">
        <v>465</v>
      </c>
    </row>
    <row customHeight="1" ht="12.75" r="139" spans="1:38" x14ac:dyDescent="0.2">
      <c r="A139" s="1">
        <v>13400</v>
      </c>
      <c r="B139" s="1" t="s">
        <v>227</v>
      </c>
      <c r="E139" s="1">
        <v>9.5</v>
      </c>
      <c r="F139" s="1" t="s">
        <v>30</v>
      </c>
      <c r="J139" s="1">
        <v>1988</v>
      </c>
      <c r="K139" s="5">
        <v>30235</v>
      </c>
      <c r="L139" s="5">
        <v>30431</v>
      </c>
      <c r="N139" s="5">
        <v>32441</v>
      </c>
      <c r="O139" s="6"/>
      <c r="P139" s="5">
        <v>32441</v>
      </c>
      <c r="Q139" s="1">
        <v>2</v>
      </c>
      <c r="R139" s="4">
        <v>18378</v>
      </c>
      <c r="S139" s="4">
        <v>18561</v>
      </c>
      <c r="V139" s="26">
        <v>3.7551000000000001</v>
      </c>
      <c r="W139" s="12"/>
      <c r="AC139" s="1">
        <v>3</v>
      </c>
      <c r="AD139" s="1">
        <v>20</v>
      </c>
      <c r="AE139" s="5">
        <v>30235</v>
      </c>
      <c r="AF139" s="1">
        <v>40</v>
      </c>
      <c r="AG139" s="5">
        <v>30277</v>
      </c>
      <c r="AH139" s="1">
        <v>36.25</v>
      </c>
      <c r="AI139" s="5">
        <v>30326</v>
      </c>
      <c r="AL139" s="1" t="s">
        <v>465</v>
      </c>
    </row>
    <row customHeight="1" ht="12.75" r="140" spans="1:38" x14ac:dyDescent="0.2">
      <c r="A140" s="1">
        <v>13500</v>
      </c>
      <c r="B140" s="1" t="s">
        <v>228</v>
      </c>
      <c r="E140" s="1">
        <v>9.5</v>
      </c>
      <c r="F140" s="1" t="s">
        <v>30</v>
      </c>
      <c r="G140" s="1" t="s">
        <v>15</v>
      </c>
      <c r="J140" s="1">
        <v>1988</v>
      </c>
      <c r="K140" s="5">
        <v>30483</v>
      </c>
      <c r="L140" s="5">
        <v>30614</v>
      </c>
      <c r="N140" s="5">
        <v>32441</v>
      </c>
      <c r="O140" s="5">
        <v>30578</v>
      </c>
      <c r="P140" s="5">
        <v>30578</v>
      </c>
      <c r="Q140" s="1">
        <v>2</v>
      </c>
      <c r="R140" s="4">
        <v>18378</v>
      </c>
      <c r="S140" s="4">
        <v>18561</v>
      </c>
      <c r="V140" s="26">
        <v>2.6301999999999999</v>
      </c>
      <c r="W140" s="12"/>
      <c r="AC140" s="1">
        <v>3</v>
      </c>
      <c r="AD140" s="1">
        <v>40</v>
      </c>
      <c r="AE140" s="5">
        <v>30483</v>
      </c>
      <c r="AF140" s="1">
        <v>30</v>
      </c>
      <c r="AG140" s="5">
        <v>30522</v>
      </c>
      <c r="AH140" s="1">
        <v>25</v>
      </c>
      <c r="AI140" s="5">
        <v>30550</v>
      </c>
      <c r="AL140" s="1" t="s">
        <v>465</v>
      </c>
    </row>
    <row customHeight="1" ht="12.75" r="141" spans="1:38" x14ac:dyDescent="0.2">
      <c r="A141" s="1">
        <v>13600</v>
      </c>
      <c r="B141" s="1" t="s">
        <v>229</v>
      </c>
      <c r="E141" s="1">
        <v>11.5</v>
      </c>
      <c r="F141" s="1" t="s">
        <v>30</v>
      </c>
      <c r="J141" s="1">
        <v>1989</v>
      </c>
      <c r="K141" s="5">
        <v>29110</v>
      </c>
      <c r="L141" s="5">
        <v>29273</v>
      </c>
      <c r="N141" s="5">
        <v>32561</v>
      </c>
      <c r="O141" s="6"/>
      <c r="P141" s="5">
        <v>32561</v>
      </c>
      <c r="Q141" s="1">
        <v>2</v>
      </c>
      <c r="R141" s="4">
        <v>18316</v>
      </c>
      <c r="S141" s="4">
        <v>18497</v>
      </c>
      <c r="V141" s="26">
        <v>4.3849</v>
      </c>
      <c r="W141" s="12"/>
      <c r="AC141" s="1">
        <v>2</v>
      </c>
      <c r="AD141" s="1">
        <v>40</v>
      </c>
      <c r="AE141" s="5">
        <v>29110</v>
      </c>
      <c r="AF141" s="1">
        <v>55.5</v>
      </c>
      <c r="AG141" s="5">
        <v>29151</v>
      </c>
      <c r="AL141" s="1" t="s">
        <v>465</v>
      </c>
    </row>
    <row customHeight="1" ht="12.75" r="142" spans="1:38" x14ac:dyDescent="0.2">
      <c r="A142" s="1">
        <v>13700</v>
      </c>
      <c r="B142" s="1" t="s">
        <v>230</v>
      </c>
      <c r="E142" s="1">
        <v>11.5</v>
      </c>
      <c r="F142" s="1" t="s">
        <v>30</v>
      </c>
      <c r="G142" s="1" t="s">
        <v>15</v>
      </c>
      <c r="J142" s="1">
        <v>1989</v>
      </c>
      <c r="K142" s="5">
        <v>29551</v>
      </c>
      <c r="L142" s="5">
        <v>29820</v>
      </c>
      <c r="N142" s="5">
        <v>32561</v>
      </c>
      <c r="O142" s="5">
        <v>29783</v>
      </c>
      <c r="P142" s="5">
        <v>29783</v>
      </c>
      <c r="Q142" s="1">
        <v>2</v>
      </c>
      <c r="R142" s="4">
        <v>18316</v>
      </c>
      <c r="S142" s="4">
        <v>18497</v>
      </c>
      <c r="V142" s="26">
        <v>7.0857000000000001</v>
      </c>
      <c r="W142" s="12"/>
      <c r="AC142" s="1">
        <v>3</v>
      </c>
      <c r="AD142" s="1">
        <v>30</v>
      </c>
      <c r="AE142" s="5">
        <v>29551</v>
      </c>
      <c r="AF142" s="1">
        <v>30</v>
      </c>
      <c r="AG142" s="5">
        <v>29602</v>
      </c>
      <c r="AH142" s="1">
        <v>32</v>
      </c>
      <c r="AI142" s="5">
        <v>29630</v>
      </c>
      <c r="AL142" s="1" t="s">
        <v>465</v>
      </c>
    </row>
    <row customHeight="1" ht="12.75" r="143" spans="1:38" x14ac:dyDescent="0.2">
      <c r="A143" s="1">
        <v>13800</v>
      </c>
      <c r="B143" s="1" t="s">
        <v>231</v>
      </c>
      <c r="E143" s="1">
        <v>9.5</v>
      </c>
      <c r="F143" s="1" t="s">
        <v>200</v>
      </c>
      <c r="H143" s="1" t="s">
        <v>152</v>
      </c>
      <c r="J143" s="1">
        <v>1989</v>
      </c>
      <c r="K143" s="5">
        <v>30804</v>
      </c>
      <c r="L143" s="5">
        <v>30973</v>
      </c>
      <c r="N143" s="5">
        <v>32616</v>
      </c>
      <c r="O143" s="6"/>
      <c r="P143" s="5">
        <v>32616</v>
      </c>
      <c r="Q143" s="1">
        <v>2</v>
      </c>
      <c r="R143" s="4">
        <v>18371</v>
      </c>
      <c r="S143" s="4">
        <v>18554</v>
      </c>
      <c r="V143" s="26">
        <v>3.9895</v>
      </c>
      <c r="W143" s="12"/>
      <c r="AC143" s="1">
        <v>2</v>
      </c>
      <c r="AD143" s="1">
        <v>50</v>
      </c>
      <c r="AE143" s="5">
        <v>30804</v>
      </c>
      <c r="AF143" s="1">
        <v>45.5</v>
      </c>
      <c r="AG143" s="5">
        <v>30837</v>
      </c>
      <c r="AL143" s="1" t="s">
        <v>465</v>
      </c>
    </row>
    <row customHeight="1" ht="12.75" r="144" spans="1:38" x14ac:dyDescent="0.2">
      <c r="A144" s="1">
        <v>13900</v>
      </c>
      <c r="B144" s="1" t="s">
        <v>232</v>
      </c>
      <c r="E144" s="1">
        <v>3</v>
      </c>
      <c r="F144" s="1" t="s">
        <v>30</v>
      </c>
      <c r="J144" s="1">
        <v>1989</v>
      </c>
      <c r="K144" s="5">
        <v>31148</v>
      </c>
      <c r="L144" s="5">
        <v>31366</v>
      </c>
      <c r="N144" s="5">
        <v>32643</v>
      </c>
      <c r="O144" s="6"/>
      <c r="P144" s="5">
        <v>32643</v>
      </c>
      <c r="Q144" s="1">
        <v>2</v>
      </c>
      <c r="R144" s="4">
        <v>18398</v>
      </c>
      <c r="S144" s="4">
        <v>18582</v>
      </c>
      <c r="V144" s="26">
        <v>1.7918000000000001</v>
      </c>
      <c r="W144" s="1"/>
      <c r="AL144" s="1" t="s">
        <v>465</v>
      </c>
    </row>
    <row customHeight="1" ht="12.75" r="145" spans="1:38" x14ac:dyDescent="0.2">
      <c r="A145" s="1">
        <v>14000</v>
      </c>
      <c r="B145" s="1" t="s">
        <v>233</v>
      </c>
      <c r="E145" s="1">
        <v>10.5</v>
      </c>
      <c r="F145" s="1" t="s">
        <v>30</v>
      </c>
      <c r="J145" s="1">
        <v>1989</v>
      </c>
      <c r="K145" s="5">
        <v>30419</v>
      </c>
      <c r="L145" s="5">
        <v>30664</v>
      </c>
      <c r="N145" s="5">
        <v>32673</v>
      </c>
      <c r="O145" s="6"/>
      <c r="P145" s="5">
        <v>32673</v>
      </c>
      <c r="Q145" s="1">
        <v>2</v>
      </c>
      <c r="R145" s="4">
        <v>18428</v>
      </c>
      <c r="S145" s="4">
        <v>18611</v>
      </c>
      <c r="V145" s="26">
        <v>6.0438000000000001</v>
      </c>
      <c r="W145" s="12"/>
      <c r="AC145" s="1">
        <v>3</v>
      </c>
      <c r="AD145" s="1">
        <v>25</v>
      </c>
      <c r="AE145" s="5">
        <v>30419</v>
      </c>
      <c r="AF145" s="1">
        <v>35</v>
      </c>
      <c r="AG145" s="5">
        <v>30452</v>
      </c>
      <c r="AH145" s="1">
        <v>36</v>
      </c>
      <c r="AI145" s="5">
        <v>30480</v>
      </c>
      <c r="AL145" s="1" t="s">
        <v>465</v>
      </c>
    </row>
    <row customHeight="1" ht="12.75" r="146" spans="1:38" x14ac:dyDescent="0.2">
      <c r="A146" s="1">
        <v>14100</v>
      </c>
      <c r="B146" s="1" t="s">
        <v>234</v>
      </c>
      <c r="E146" s="1">
        <v>10</v>
      </c>
      <c r="F146" s="1" t="s">
        <v>14</v>
      </c>
      <c r="J146" s="1">
        <v>1989</v>
      </c>
      <c r="K146" s="5">
        <v>30636</v>
      </c>
      <c r="L146" s="5">
        <v>30895</v>
      </c>
      <c r="N146" s="5">
        <v>32721</v>
      </c>
      <c r="O146" s="6"/>
      <c r="P146" s="5">
        <v>32721</v>
      </c>
      <c r="Q146" s="1">
        <v>2</v>
      </c>
      <c r="R146" s="4">
        <v>18295</v>
      </c>
      <c r="S146" s="4">
        <v>18476</v>
      </c>
      <c r="V146" s="26">
        <v>6.1421000000000001</v>
      </c>
      <c r="W146" s="12"/>
      <c r="AC146" s="1">
        <v>3</v>
      </c>
      <c r="AD146" s="1">
        <v>20</v>
      </c>
      <c r="AE146" s="5">
        <v>30636</v>
      </c>
      <c r="AF146" s="1">
        <v>40</v>
      </c>
      <c r="AG146" s="5">
        <v>30664</v>
      </c>
      <c r="AH146" s="1">
        <v>37</v>
      </c>
      <c r="AI146" s="5">
        <v>30697</v>
      </c>
      <c r="AL146" s="1" t="s">
        <v>465</v>
      </c>
    </row>
    <row customHeight="1" ht="12.75" r="147" spans="1:38" x14ac:dyDescent="0.2">
      <c r="A147" s="1">
        <v>14200</v>
      </c>
      <c r="B147" s="1" t="s">
        <v>235</v>
      </c>
      <c r="E147" s="1">
        <v>10</v>
      </c>
      <c r="F147" s="1" t="s">
        <v>14</v>
      </c>
      <c r="G147" s="1" t="s">
        <v>15</v>
      </c>
      <c r="J147" s="1">
        <v>1989</v>
      </c>
      <c r="K147" s="5">
        <v>30748</v>
      </c>
      <c r="L147" s="5">
        <v>30895</v>
      </c>
      <c r="N147" s="5">
        <v>32721</v>
      </c>
      <c r="O147" s="5">
        <v>30858</v>
      </c>
      <c r="P147" s="5">
        <v>30858</v>
      </c>
      <c r="Q147" s="1">
        <v>2</v>
      </c>
      <c r="R147" s="4">
        <v>18295</v>
      </c>
      <c r="S147" s="4">
        <v>18476</v>
      </c>
      <c r="V147" s="26">
        <v>3.2183999999999999</v>
      </c>
      <c r="W147" s="12"/>
      <c r="AC147" s="1">
        <v>3</v>
      </c>
      <c r="AD147" s="1">
        <v>40</v>
      </c>
      <c r="AE147" s="5">
        <v>30748</v>
      </c>
      <c r="AF147" s="1">
        <v>30</v>
      </c>
      <c r="AG147" s="5">
        <v>30781</v>
      </c>
      <c r="AH147" s="1">
        <v>28</v>
      </c>
      <c r="AI147" s="5">
        <v>30816</v>
      </c>
      <c r="AL147" s="1" t="s">
        <v>465</v>
      </c>
    </row>
    <row customHeight="1" ht="12.75" r="148" spans="1:38" x14ac:dyDescent="0.2">
      <c r="A148" s="1">
        <v>14300</v>
      </c>
      <c r="B148" s="1" t="s">
        <v>236</v>
      </c>
      <c r="E148" s="1">
        <v>11</v>
      </c>
      <c r="F148" s="1" t="s">
        <v>14</v>
      </c>
      <c r="J148" s="1">
        <v>1989</v>
      </c>
      <c r="K148" s="5">
        <v>30902</v>
      </c>
      <c r="L148" s="5">
        <v>31135</v>
      </c>
      <c r="N148" s="5">
        <v>32780</v>
      </c>
      <c r="O148" s="6"/>
      <c r="P148" s="5">
        <v>32780</v>
      </c>
      <c r="Q148" s="1">
        <v>2</v>
      </c>
      <c r="R148" s="4">
        <v>18351</v>
      </c>
      <c r="S148" s="4">
        <v>18535</v>
      </c>
      <c r="T148" s="1"/>
      <c r="V148" s="26">
        <v>6.2641</v>
      </c>
      <c r="W148" s="1"/>
      <c r="AC148" s="1">
        <v>2</v>
      </c>
      <c r="AD148" s="1">
        <v>35</v>
      </c>
      <c r="AE148" s="5">
        <v>30902</v>
      </c>
      <c r="AF148" s="1">
        <v>59.75</v>
      </c>
      <c r="AG148" s="5">
        <v>30942</v>
      </c>
      <c r="AK148" s="5" t="s">
        <v>237</v>
      </c>
      <c r="AL148" s="1" t="s">
        <v>465</v>
      </c>
    </row>
    <row customHeight="1" ht="12.75" r="149" spans="1:38" x14ac:dyDescent="0.2">
      <c r="A149" s="1">
        <v>14400</v>
      </c>
      <c r="B149" s="1" t="s">
        <v>238</v>
      </c>
      <c r="E149" s="1">
        <v>5</v>
      </c>
      <c r="F149" s="1" t="s">
        <v>30</v>
      </c>
      <c r="I149" s="1">
        <v>1986</v>
      </c>
      <c r="J149" s="1">
        <v>1989</v>
      </c>
      <c r="K149" s="5">
        <v>21774</v>
      </c>
      <c r="L149" s="5">
        <v>21838</v>
      </c>
      <c r="M149" s="5">
        <v>31700</v>
      </c>
      <c r="N149" s="5">
        <v>32796</v>
      </c>
      <c r="O149" s="6"/>
      <c r="P149" s="5">
        <v>32796</v>
      </c>
      <c r="Q149" s="1">
        <v>2</v>
      </c>
      <c r="R149" s="4">
        <v>18368</v>
      </c>
      <c r="S149" s="4">
        <v>18551</v>
      </c>
      <c r="V149" s="26">
        <v>0.87909999999999999</v>
      </c>
      <c r="W149" s="12"/>
      <c r="AL149" s="1" t="s">
        <v>465</v>
      </c>
    </row>
    <row customHeight="1" ht="12.75" r="150" spans="1:38" x14ac:dyDescent="0.2">
      <c r="A150" s="1">
        <v>14500</v>
      </c>
      <c r="B150" s="1" t="s">
        <v>239</v>
      </c>
      <c r="E150" s="1">
        <v>10.25</v>
      </c>
      <c r="F150" s="1" t="s">
        <v>195</v>
      </c>
      <c r="H150" s="1" t="s">
        <v>152</v>
      </c>
      <c r="J150" s="1">
        <v>1989</v>
      </c>
      <c r="K150" s="5">
        <v>31378</v>
      </c>
      <c r="L150" s="5">
        <v>31547</v>
      </c>
      <c r="N150" s="5">
        <v>32827</v>
      </c>
      <c r="O150" s="6"/>
      <c r="P150" s="5">
        <v>32827</v>
      </c>
      <c r="Q150" s="1">
        <v>2</v>
      </c>
      <c r="R150" s="4">
        <v>18398</v>
      </c>
      <c r="S150" s="4">
        <v>18582</v>
      </c>
      <c r="T150" s="1"/>
      <c r="V150" s="26">
        <v>3.9621</v>
      </c>
      <c r="W150" s="1"/>
      <c r="AC150" s="1">
        <v>2</v>
      </c>
      <c r="AD150" s="1">
        <v>40</v>
      </c>
      <c r="AE150" s="5">
        <v>31378</v>
      </c>
      <c r="AF150" s="1">
        <v>58.75</v>
      </c>
      <c r="AG150" s="5">
        <v>31425</v>
      </c>
      <c r="AL150" s="1" t="s">
        <v>465</v>
      </c>
    </row>
    <row customHeight="1" ht="12.75" r="151" spans="1:38" x14ac:dyDescent="0.2">
      <c r="A151" s="1">
        <v>14600</v>
      </c>
      <c r="B151" s="1" t="s">
        <v>240</v>
      </c>
      <c r="E151" s="1">
        <v>13</v>
      </c>
      <c r="F151" s="1" t="s">
        <v>30</v>
      </c>
      <c r="J151" s="1">
        <v>1990</v>
      </c>
      <c r="K151" s="5">
        <v>27774</v>
      </c>
      <c r="L151" s="5">
        <v>27956</v>
      </c>
      <c r="N151" s="5">
        <v>32888</v>
      </c>
      <c r="O151" s="6"/>
      <c r="P151" s="5">
        <v>32888</v>
      </c>
      <c r="Q151" s="1">
        <v>2</v>
      </c>
      <c r="R151" s="4">
        <v>18278</v>
      </c>
      <c r="S151" s="4">
        <v>18459</v>
      </c>
      <c r="V151" s="26">
        <v>6.5</v>
      </c>
      <c r="W151" s="1"/>
      <c r="AL151" s="1" t="s">
        <v>465</v>
      </c>
    </row>
    <row customHeight="1" ht="12.75" r="152" spans="1:38" x14ac:dyDescent="0.2">
      <c r="A152" s="1">
        <v>14700</v>
      </c>
      <c r="B152" s="1" t="s">
        <v>241</v>
      </c>
      <c r="E152" s="1">
        <v>11</v>
      </c>
      <c r="F152" s="1" t="s">
        <v>14</v>
      </c>
      <c r="J152" s="1">
        <v>1990</v>
      </c>
      <c r="K152" s="5">
        <v>31091</v>
      </c>
      <c r="L152" s="5">
        <v>31271</v>
      </c>
      <c r="N152" s="5">
        <v>32916</v>
      </c>
      <c r="O152" s="6"/>
      <c r="P152" s="5">
        <v>32916</v>
      </c>
      <c r="Q152" s="1">
        <v>2</v>
      </c>
      <c r="R152" s="4">
        <v>18306</v>
      </c>
      <c r="S152" s="4">
        <v>18487</v>
      </c>
      <c r="V152" s="26">
        <v>4.6341999999999999</v>
      </c>
      <c r="W152" s="12"/>
      <c r="AC152" s="1">
        <v>2</v>
      </c>
      <c r="AD152" s="1">
        <v>20</v>
      </c>
      <c r="AE152" s="5">
        <v>31091</v>
      </c>
      <c r="AF152" s="1">
        <v>77.5</v>
      </c>
      <c r="AG152" s="5">
        <v>31124</v>
      </c>
      <c r="AL152" s="1" t="s">
        <v>465</v>
      </c>
    </row>
    <row customHeight="1" ht="12.75" r="153" spans="1:38" x14ac:dyDescent="0.2">
      <c r="A153" s="1">
        <v>14800</v>
      </c>
      <c r="B153" s="1" t="s">
        <v>242</v>
      </c>
      <c r="E153" s="1">
        <v>12.5</v>
      </c>
      <c r="F153" s="1" t="s">
        <v>14</v>
      </c>
      <c r="J153" s="1">
        <v>1990</v>
      </c>
      <c r="K153" s="5">
        <v>29656</v>
      </c>
      <c r="L153" s="5">
        <v>29851</v>
      </c>
      <c r="N153" s="5">
        <v>32954</v>
      </c>
      <c r="O153" s="6"/>
      <c r="P153" s="5">
        <v>32954</v>
      </c>
      <c r="Q153" s="1">
        <v>2</v>
      </c>
      <c r="R153" s="4">
        <v>18344</v>
      </c>
      <c r="S153" s="4">
        <v>18528</v>
      </c>
      <c r="V153" s="26">
        <v>5.1821000000000002</v>
      </c>
      <c r="W153" s="12"/>
      <c r="AC153" s="1">
        <v>3</v>
      </c>
      <c r="AD153" s="1">
        <v>15</v>
      </c>
      <c r="AE153" s="5">
        <v>29656</v>
      </c>
      <c r="AF153" s="1">
        <v>25</v>
      </c>
      <c r="AG153" s="5">
        <v>29679</v>
      </c>
      <c r="AH153" s="1">
        <v>55</v>
      </c>
      <c r="AI153" s="5">
        <v>29721</v>
      </c>
      <c r="AL153" s="1" t="s">
        <v>465</v>
      </c>
    </row>
    <row customHeight="1" ht="12.75" r="154" spans="1:38" x14ac:dyDescent="0.2">
      <c r="A154" s="1">
        <v>14900</v>
      </c>
      <c r="B154" s="1" t="s">
        <v>243</v>
      </c>
      <c r="E154" s="8">
        <v>3</v>
      </c>
      <c r="F154" s="1" t="s">
        <v>30</v>
      </c>
      <c r="J154" s="8">
        <v>1990</v>
      </c>
      <c r="K154" s="5">
        <v>31218</v>
      </c>
      <c r="L154" s="5">
        <v>31359</v>
      </c>
      <c r="N154" s="11">
        <v>33001</v>
      </c>
      <c r="O154" s="9"/>
      <c r="P154" s="11">
        <v>33001</v>
      </c>
      <c r="Q154" s="1">
        <v>2</v>
      </c>
      <c r="R154" s="4">
        <v>18391</v>
      </c>
      <c r="S154" s="4">
        <v>18575</v>
      </c>
      <c r="V154" s="26">
        <v>1.159</v>
      </c>
      <c r="W154" s="12"/>
      <c r="AC154" s="8"/>
      <c r="AL154" s="1" t="s">
        <v>465</v>
      </c>
    </row>
    <row customHeight="1" ht="12.75" r="155" spans="1:38" x14ac:dyDescent="0.2">
      <c r="A155" s="1">
        <v>15000</v>
      </c>
      <c r="B155" s="1" t="s">
        <v>244</v>
      </c>
      <c r="E155" s="1">
        <v>8.25</v>
      </c>
      <c r="F155" s="1" t="s">
        <v>30</v>
      </c>
      <c r="I155" s="1">
        <v>1987</v>
      </c>
      <c r="J155" s="1">
        <v>1990</v>
      </c>
      <c r="K155" s="5">
        <v>26184</v>
      </c>
      <c r="L155" s="5">
        <v>26282</v>
      </c>
      <c r="M155" s="5">
        <v>31943</v>
      </c>
      <c r="N155" s="5">
        <v>33039</v>
      </c>
      <c r="O155" s="6"/>
      <c r="P155" s="5">
        <v>33039</v>
      </c>
      <c r="Q155" s="1">
        <v>2</v>
      </c>
      <c r="R155" s="4">
        <v>18429</v>
      </c>
      <c r="S155" s="4">
        <v>18612</v>
      </c>
      <c r="V155" s="26">
        <v>2.2200000000000002</v>
      </c>
      <c r="W155" s="14"/>
      <c r="AL155" s="1" t="s">
        <v>465</v>
      </c>
    </row>
    <row customHeight="1" ht="12.75" r="156" spans="1:38" x14ac:dyDescent="0.2">
      <c r="A156" s="1">
        <v>15100</v>
      </c>
      <c r="B156" s="1" t="s">
        <v>245</v>
      </c>
      <c r="E156" s="1">
        <v>4</v>
      </c>
      <c r="F156" s="1" t="s">
        <v>17</v>
      </c>
      <c r="H156" s="1" t="s">
        <v>246</v>
      </c>
      <c r="I156" s="1">
        <v>1960</v>
      </c>
      <c r="J156" s="1">
        <v>1990</v>
      </c>
      <c r="K156" s="5">
        <v>7133</v>
      </c>
      <c r="O156" s="6"/>
      <c r="P156" s="5">
        <v>26604</v>
      </c>
      <c r="Q156" s="1" t="s">
        <v>237</v>
      </c>
      <c r="R156" s="4">
        <v>18277</v>
      </c>
      <c r="S156" s="4">
        <v>18458</v>
      </c>
      <c r="W156" s="1"/>
      <c r="AL156" s="1" t="s">
        <v>465</v>
      </c>
    </row>
    <row customHeight="1" ht="12.75" r="157" spans="1:38" x14ac:dyDescent="0.2">
      <c r="A157" s="1">
        <v>15200</v>
      </c>
      <c r="B157" s="1" t="s">
        <v>247</v>
      </c>
      <c r="E157" s="1">
        <v>8</v>
      </c>
      <c r="F157" s="1" t="s">
        <v>200</v>
      </c>
      <c r="H157" s="1" t="s">
        <v>152</v>
      </c>
      <c r="J157" s="1">
        <v>1990</v>
      </c>
      <c r="K157" s="5">
        <v>32127</v>
      </c>
      <c r="L157" s="5">
        <v>32340</v>
      </c>
      <c r="N157" s="5">
        <v>33070</v>
      </c>
      <c r="O157" s="6"/>
      <c r="P157" s="5">
        <v>33070</v>
      </c>
      <c r="Q157" s="1">
        <v>2</v>
      </c>
      <c r="R157" s="4">
        <v>18279</v>
      </c>
      <c r="S157" s="4">
        <v>18460</v>
      </c>
      <c r="V157" s="26">
        <v>4.2176999999999998</v>
      </c>
      <c r="W157" s="12"/>
      <c r="AC157" s="1">
        <v>2</v>
      </c>
      <c r="AD157" s="1">
        <v>50</v>
      </c>
      <c r="AE157" s="5">
        <v>32127</v>
      </c>
      <c r="AF157" s="1">
        <v>48</v>
      </c>
      <c r="AG157" s="5">
        <v>32169</v>
      </c>
      <c r="AL157" s="1" t="s">
        <v>465</v>
      </c>
    </row>
    <row customHeight="1" ht="12.75" r="158" spans="1:38" x14ac:dyDescent="0.2">
      <c r="A158" s="1">
        <v>15300</v>
      </c>
      <c r="B158" s="1" t="s">
        <v>248</v>
      </c>
      <c r="E158" s="1">
        <v>10</v>
      </c>
      <c r="F158" s="1" t="s">
        <v>200</v>
      </c>
      <c r="H158" s="1" t="s">
        <v>152</v>
      </c>
      <c r="J158" s="1">
        <v>1990</v>
      </c>
      <c r="K158" s="5">
        <v>30699</v>
      </c>
      <c r="L158" s="5">
        <v>30980</v>
      </c>
      <c r="N158" s="5">
        <v>33171</v>
      </c>
      <c r="O158" s="6"/>
      <c r="P158" s="5">
        <v>33171</v>
      </c>
      <c r="Q158" s="1">
        <v>2</v>
      </c>
      <c r="R158" s="4">
        <v>18378</v>
      </c>
      <c r="S158" s="4">
        <v>18561</v>
      </c>
      <c r="V158" s="26">
        <v>6.8887999999999998</v>
      </c>
      <c r="W158" s="12"/>
      <c r="AC158" s="1">
        <v>3</v>
      </c>
      <c r="AD158" s="1">
        <v>20</v>
      </c>
      <c r="AE158" s="5">
        <v>30699</v>
      </c>
      <c r="AF158" s="1">
        <v>45</v>
      </c>
      <c r="AG158" s="5">
        <v>30725</v>
      </c>
      <c r="AH158" s="1">
        <v>31</v>
      </c>
      <c r="AI158" s="5">
        <v>30753</v>
      </c>
      <c r="AL158" s="1" t="s">
        <v>465</v>
      </c>
    </row>
    <row customHeight="1" ht="12.75" r="159" spans="1:38" x14ac:dyDescent="0.2">
      <c r="A159" s="1">
        <v>15400</v>
      </c>
      <c r="B159" s="1" t="s">
        <v>249</v>
      </c>
      <c r="E159" s="1">
        <v>2.5</v>
      </c>
      <c r="F159" s="1" t="s">
        <v>14</v>
      </c>
      <c r="J159" s="1">
        <v>1990</v>
      </c>
      <c r="K159" s="5">
        <v>31434</v>
      </c>
      <c r="L159" s="5">
        <v>31554</v>
      </c>
      <c r="N159" s="5">
        <v>33199</v>
      </c>
      <c r="O159" s="6"/>
      <c r="P159" s="5">
        <v>33199</v>
      </c>
      <c r="Q159" s="1">
        <v>2</v>
      </c>
      <c r="R159" s="4">
        <v>18405</v>
      </c>
      <c r="S159" s="4">
        <v>18589</v>
      </c>
      <c r="V159" s="26">
        <v>0.82199999999999995</v>
      </c>
      <c r="W159" s="12"/>
      <c r="AL159" s="1" t="s">
        <v>465</v>
      </c>
    </row>
    <row customHeight="1" ht="12.75" r="160" spans="1:38" x14ac:dyDescent="0.2">
      <c r="A160" s="1">
        <v>15500</v>
      </c>
      <c r="B160" s="1" t="s">
        <v>250</v>
      </c>
      <c r="E160" s="1">
        <v>11.75</v>
      </c>
      <c r="F160" s="1" t="s">
        <v>30</v>
      </c>
      <c r="J160" s="1">
        <v>1991</v>
      </c>
      <c r="K160" s="5">
        <v>28278</v>
      </c>
      <c r="L160" s="5">
        <v>28500</v>
      </c>
      <c r="N160" s="5">
        <v>33248</v>
      </c>
      <c r="O160" s="6"/>
      <c r="P160" s="5">
        <v>33248</v>
      </c>
      <c r="Q160" s="1">
        <v>2</v>
      </c>
      <c r="R160" s="4">
        <v>18273</v>
      </c>
      <c r="S160" s="4">
        <v>18454</v>
      </c>
      <c r="V160" s="26">
        <v>5.5</v>
      </c>
      <c r="W160" s="14"/>
      <c r="AC160" s="1">
        <v>3</v>
      </c>
      <c r="AD160" s="1">
        <v>15</v>
      </c>
      <c r="AE160" s="5">
        <v>28278</v>
      </c>
      <c r="AF160" s="1">
        <v>15</v>
      </c>
      <c r="AG160" s="5">
        <v>28313</v>
      </c>
      <c r="AH160" s="1">
        <v>64</v>
      </c>
      <c r="AI160" s="5">
        <v>28345</v>
      </c>
      <c r="AL160" s="1" t="s">
        <v>465</v>
      </c>
    </row>
    <row customHeight="1" ht="12.75" r="161" spans="1:38" x14ac:dyDescent="0.2">
      <c r="A161" s="1">
        <v>15600</v>
      </c>
      <c r="B161" s="1" t="s">
        <v>251</v>
      </c>
      <c r="E161" s="1">
        <v>11.75</v>
      </c>
      <c r="F161" s="1" t="s">
        <v>30</v>
      </c>
      <c r="G161" s="1" t="s">
        <v>15</v>
      </c>
      <c r="J161" s="1">
        <v>1991</v>
      </c>
      <c r="K161" s="5">
        <v>29425</v>
      </c>
      <c r="L161" s="5">
        <v>29596</v>
      </c>
      <c r="N161" s="5">
        <v>33248</v>
      </c>
      <c r="O161" s="5">
        <v>29559</v>
      </c>
      <c r="P161" s="5">
        <v>29559</v>
      </c>
      <c r="Q161" s="1">
        <v>2</v>
      </c>
      <c r="R161" s="4">
        <v>18273</v>
      </c>
      <c r="S161" s="4">
        <v>18454</v>
      </c>
      <c r="V161" s="26">
        <v>4.2172000000000001</v>
      </c>
      <c r="W161" s="12"/>
      <c r="AC161" s="1">
        <v>3</v>
      </c>
      <c r="AD161" s="1">
        <v>20</v>
      </c>
      <c r="AE161" s="5">
        <v>29425</v>
      </c>
      <c r="AF161" s="1">
        <v>30</v>
      </c>
      <c r="AG161" s="5">
        <v>29455</v>
      </c>
      <c r="AH161" s="1">
        <v>44</v>
      </c>
      <c r="AI161" s="5">
        <v>29490</v>
      </c>
      <c r="AL161" s="1" t="s">
        <v>465</v>
      </c>
    </row>
    <row customHeight="1" ht="12.75" r="162" spans="1:38" x14ac:dyDescent="0.2">
      <c r="A162" s="1">
        <v>15700</v>
      </c>
      <c r="B162" s="1" t="s">
        <v>252</v>
      </c>
      <c r="E162" s="1">
        <v>5.75</v>
      </c>
      <c r="F162" s="1" t="s">
        <v>17</v>
      </c>
      <c r="I162" s="1">
        <v>1987</v>
      </c>
      <c r="J162" s="1">
        <v>1991</v>
      </c>
      <c r="K162" s="5">
        <v>23501</v>
      </c>
      <c r="L162" s="5">
        <v>23655</v>
      </c>
      <c r="M162" s="5">
        <v>31872</v>
      </c>
      <c r="N162" s="5">
        <v>33333</v>
      </c>
      <c r="O162" s="6"/>
      <c r="P162" s="5">
        <v>33333</v>
      </c>
      <c r="Q162" s="1">
        <v>2</v>
      </c>
      <c r="R162" s="4">
        <v>18358</v>
      </c>
      <c r="S162" s="4">
        <v>18541</v>
      </c>
      <c r="V162" s="26">
        <v>2.4291</v>
      </c>
      <c r="W162" s="12"/>
      <c r="AL162" s="1" t="s">
        <v>465</v>
      </c>
    </row>
    <row customHeight="1" ht="12.75" r="163" spans="1:38" x14ac:dyDescent="0.2">
      <c r="A163" s="1">
        <v>15800</v>
      </c>
      <c r="B163" s="1" t="s">
        <v>253</v>
      </c>
      <c r="E163" s="1">
        <v>3</v>
      </c>
      <c r="F163" s="1" t="s">
        <v>30</v>
      </c>
      <c r="J163" s="1">
        <v>1991</v>
      </c>
      <c r="K163" s="5">
        <v>31561</v>
      </c>
      <c r="L163" s="5">
        <v>31729</v>
      </c>
      <c r="N163" s="5">
        <v>33371</v>
      </c>
      <c r="O163" s="6"/>
      <c r="P163" s="5">
        <v>33371</v>
      </c>
      <c r="Q163" s="1">
        <v>2</v>
      </c>
      <c r="R163" s="4">
        <v>18396</v>
      </c>
      <c r="S163" s="4">
        <v>18580</v>
      </c>
      <c r="V163" s="26">
        <v>1.3809</v>
      </c>
      <c r="W163" s="12"/>
      <c r="AL163" s="1" t="s">
        <v>465</v>
      </c>
    </row>
    <row customHeight="1" ht="12.75" r="164" spans="1:38" x14ac:dyDescent="0.2">
      <c r="A164" s="1">
        <v>15900</v>
      </c>
      <c r="B164" s="1" t="s">
        <v>254</v>
      </c>
      <c r="E164" s="1">
        <v>10</v>
      </c>
      <c r="F164" s="1" t="s">
        <v>200</v>
      </c>
      <c r="H164" s="1" t="s">
        <v>152</v>
      </c>
      <c r="J164" s="1">
        <v>1991</v>
      </c>
      <c r="K164" s="5">
        <v>31714</v>
      </c>
      <c r="L164" s="5">
        <v>31789</v>
      </c>
      <c r="N164" s="5">
        <v>33431</v>
      </c>
      <c r="O164" s="6"/>
      <c r="P164" s="5">
        <v>33431</v>
      </c>
      <c r="Q164" s="1">
        <v>2</v>
      </c>
      <c r="R164" s="4">
        <v>18275</v>
      </c>
      <c r="S164" s="4">
        <v>18456</v>
      </c>
      <c r="T164" s="1"/>
      <c r="V164" s="26">
        <v>1.6385000000000001</v>
      </c>
      <c r="W164" s="1"/>
      <c r="AC164" s="1">
        <v>2</v>
      </c>
      <c r="AD164" s="1">
        <v>40</v>
      </c>
      <c r="AE164" s="5">
        <v>31714</v>
      </c>
      <c r="AF164" s="1">
        <v>56.5</v>
      </c>
      <c r="AG164" s="5">
        <v>31740</v>
      </c>
      <c r="AL164" s="1" t="s">
        <v>465</v>
      </c>
    </row>
    <row customHeight="1" ht="12.75" r="165" spans="1:38" x14ac:dyDescent="0.2">
      <c r="A165" s="1">
        <v>16000</v>
      </c>
      <c r="B165" s="1" t="s">
        <v>255</v>
      </c>
      <c r="E165" s="1">
        <v>11</v>
      </c>
      <c r="F165" s="1" t="s">
        <v>14</v>
      </c>
      <c r="J165" s="1">
        <v>1991</v>
      </c>
      <c r="K165" s="5">
        <v>28956</v>
      </c>
      <c r="L165" s="5">
        <v>29153</v>
      </c>
      <c r="N165" s="5">
        <v>33536</v>
      </c>
      <c r="O165" s="6"/>
      <c r="P165" s="5">
        <v>33536</v>
      </c>
      <c r="Q165" s="1">
        <v>2</v>
      </c>
      <c r="R165" s="4">
        <v>18378</v>
      </c>
      <c r="S165" s="4">
        <v>18561</v>
      </c>
      <c r="V165" s="26">
        <v>4.7569999999999997</v>
      </c>
      <c r="W165" s="12"/>
      <c r="AC165" s="1">
        <v>3</v>
      </c>
      <c r="AD165" s="1">
        <v>15</v>
      </c>
      <c r="AE165" s="5">
        <v>28956</v>
      </c>
      <c r="AF165" s="1">
        <v>30</v>
      </c>
      <c r="AG165" s="5">
        <v>28989</v>
      </c>
      <c r="AH165" s="1">
        <v>52.5</v>
      </c>
      <c r="AI165" s="5">
        <v>29010</v>
      </c>
      <c r="AL165" s="1" t="s">
        <v>465</v>
      </c>
    </row>
    <row customHeight="1" ht="12.75" r="166" spans="1:38" x14ac:dyDescent="0.2">
      <c r="A166" s="1">
        <v>16100</v>
      </c>
      <c r="B166" s="1" t="s">
        <v>256</v>
      </c>
      <c r="E166" s="1">
        <v>8</v>
      </c>
      <c r="F166" s="1" t="s">
        <v>30</v>
      </c>
      <c r="J166" s="1">
        <v>1991</v>
      </c>
      <c r="K166" s="5">
        <v>31980</v>
      </c>
      <c r="L166" s="5">
        <v>32121</v>
      </c>
      <c r="N166" s="5">
        <v>33582</v>
      </c>
      <c r="O166" s="6"/>
      <c r="P166" s="5">
        <v>33582</v>
      </c>
      <c r="Q166" s="1">
        <v>2</v>
      </c>
      <c r="R166" s="4">
        <v>18424</v>
      </c>
      <c r="S166" s="4">
        <v>18607</v>
      </c>
      <c r="V166" s="26">
        <v>2.5158999999999998</v>
      </c>
      <c r="W166" s="12"/>
      <c r="AC166" s="1">
        <v>2</v>
      </c>
      <c r="AD166" s="1">
        <v>20</v>
      </c>
      <c r="AE166" s="5">
        <v>31980</v>
      </c>
      <c r="AF166" s="1">
        <v>77.25</v>
      </c>
      <c r="AG166" s="5">
        <v>32013</v>
      </c>
      <c r="AL166" s="1" t="s">
        <v>465</v>
      </c>
    </row>
    <row customHeight="1" ht="12.75" r="167" spans="1:38" x14ac:dyDescent="0.2">
      <c r="A167" s="1">
        <v>16200</v>
      </c>
      <c r="B167" s="1" t="s">
        <v>257</v>
      </c>
      <c r="E167" s="1">
        <v>12.75</v>
      </c>
      <c r="F167" s="1" t="s">
        <v>30</v>
      </c>
      <c r="J167" s="1">
        <v>1992</v>
      </c>
      <c r="K167" s="5">
        <v>27613</v>
      </c>
      <c r="L167" s="5">
        <v>27781</v>
      </c>
      <c r="N167" s="5">
        <v>33625</v>
      </c>
      <c r="O167" s="6"/>
      <c r="P167" s="5">
        <v>33625</v>
      </c>
      <c r="Q167" s="1">
        <v>2</v>
      </c>
      <c r="R167" s="4">
        <v>18285</v>
      </c>
      <c r="S167" s="4">
        <v>18466</v>
      </c>
      <c r="V167" s="26">
        <v>5.87</v>
      </c>
      <c r="W167" s="14"/>
      <c r="AL167" s="1" t="s">
        <v>465</v>
      </c>
    </row>
    <row customHeight="1" ht="12.75" r="168" spans="1:38" x14ac:dyDescent="0.2">
      <c r="A168" s="1">
        <v>16300</v>
      </c>
      <c r="B168" s="1" t="s">
        <v>258</v>
      </c>
      <c r="E168" s="1">
        <v>10</v>
      </c>
      <c r="F168" s="1" t="s">
        <v>30</v>
      </c>
      <c r="J168" s="1">
        <v>1992</v>
      </c>
      <c r="K168" s="5">
        <v>28446</v>
      </c>
      <c r="L168" s="5">
        <v>28542</v>
      </c>
      <c r="N168" s="5">
        <v>33655</v>
      </c>
      <c r="O168" s="6"/>
      <c r="P168" s="5">
        <v>33655</v>
      </c>
      <c r="Q168" s="1">
        <v>2</v>
      </c>
      <c r="R168" s="4">
        <v>18315</v>
      </c>
      <c r="S168" s="4">
        <v>18496</v>
      </c>
      <c r="V168" s="26">
        <v>2.64</v>
      </c>
      <c r="W168" s="14"/>
      <c r="AL168" s="1" t="s">
        <v>465</v>
      </c>
    </row>
    <row customHeight="1" ht="12.75" r="169" spans="1:38" x14ac:dyDescent="0.2">
      <c r="A169" s="1">
        <v>16400</v>
      </c>
      <c r="B169" s="1" t="s">
        <v>259</v>
      </c>
      <c r="E169" s="1">
        <v>8</v>
      </c>
      <c r="F169" s="1" t="s">
        <v>30</v>
      </c>
      <c r="J169" s="1">
        <v>1992</v>
      </c>
      <c r="K169" s="5">
        <v>31910</v>
      </c>
      <c r="L169" s="5">
        <v>32063</v>
      </c>
      <c r="N169" s="5">
        <v>33707</v>
      </c>
      <c r="O169" s="6"/>
      <c r="P169" s="5">
        <v>33707</v>
      </c>
      <c r="Q169" s="1">
        <v>2</v>
      </c>
      <c r="R169" s="4">
        <v>18366</v>
      </c>
      <c r="S169" s="4">
        <v>18549</v>
      </c>
      <c r="T169" s="1"/>
      <c r="V169" s="26">
        <v>2.8384</v>
      </c>
      <c r="W169" s="1"/>
      <c r="AC169" s="1">
        <v>2</v>
      </c>
      <c r="AD169" s="1">
        <v>48.25</v>
      </c>
      <c r="AE169" s="5">
        <v>31910</v>
      </c>
      <c r="AF169" s="1">
        <v>50</v>
      </c>
      <c r="AG169" s="5">
        <v>31957</v>
      </c>
      <c r="AL169" s="1" t="s">
        <v>465</v>
      </c>
    </row>
    <row customHeight="1" ht="12.75" r="170" spans="1:38" x14ac:dyDescent="0.2">
      <c r="A170" s="1">
        <v>16500</v>
      </c>
      <c r="B170" s="1" t="s">
        <v>260</v>
      </c>
      <c r="E170" s="1">
        <v>10.5</v>
      </c>
      <c r="F170" s="1" t="s">
        <v>200</v>
      </c>
      <c r="H170" s="1" t="s">
        <v>152</v>
      </c>
      <c r="J170" s="1">
        <v>1992</v>
      </c>
      <c r="K170" s="5">
        <v>30910</v>
      </c>
      <c r="L170" s="5">
        <v>31174</v>
      </c>
      <c r="N170" s="5">
        <v>33731</v>
      </c>
      <c r="O170" s="6"/>
      <c r="P170" s="5">
        <v>33731</v>
      </c>
      <c r="Q170" s="1">
        <v>2</v>
      </c>
      <c r="R170" s="4">
        <v>18390</v>
      </c>
      <c r="S170" s="4">
        <v>18574</v>
      </c>
      <c r="V170" s="26">
        <v>6.8037999999999998</v>
      </c>
      <c r="W170" s="12"/>
      <c r="AC170" s="1">
        <v>3</v>
      </c>
      <c r="AD170" s="1">
        <v>30</v>
      </c>
      <c r="AE170" s="5">
        <v>30910</v>
      </c>
      <c r="AF170" s="1">
        <v>30</v>
      </c>
      <c r="AG170" s="5">
        <v>30935</v>
      </c>
      <c r="AH170" s="1">
        <v>35.25</v>
      </c>
      <c r="AI170" s="5">
        <v>30963</v>
      </c>
      <c r="AL170" s="1" t="s">
        <v>465</v>
      </c>
    </row>
    <row customHeight="1" ht="12.75" r="171" spans="1:38" x14ac:dyDescent="0.2">
      <c r="A171" s="1">
        <v>16600</v>
      </c>
      <c r="B171" s="1" t="s">
        <v>261</v>
      </c>
      <c r="E171" s="1">
        <v>3</v>
      </c>
      <c r="F171" s="1" t="s">
        <v>30</v>
      </c>
      <c r="J171" s="1">
        <v>1992</v>
      </c>
      <c r="K171" s="5">
        <v>31973</v>
      </c>
      <c r="L171" s="5">
        <v>32122</v>
      </c>
      <c r="N171" s="5">
        <v>33766</v>
      </c>
      <c r="O171" s="6"/>
      <c r="P171" s="5">
        <v>33766</v>
      </c>
      <c r="Q171" s="1">
        <v>2</v>
      </c>
      <c r="R171" s="4">
        <v>18425</v>
      </c>
      <c r="S171" s="4">
        <v>18608</v>
      </c>
      <c r="V171" s="26">
        <v>1.2246999999999999</v>
      </c>
      <c r="W171" s="12"/>
      <c r="AL171" s="1" t="s">
        <v>465</v>
      </c>
    </row>
    <row customHeight="1" ht="12.75" r="172" spans="1:38" x14ac:dyDescent="0.2">
      <c r="A172" s="1">
        <v>16700</v>
      </c>
      <c r="B172" s="1" t="s">
        <v>262</v>
      </c>
      <c r="E172" s="1">
        <v>12.25</v>
      </c>
      <c r="F172" s="1" t="s">
        <v>14</v>
      </c>
      <c r="J172" s="1">
        <v>1992</v>
      </c>
      <c r="K172" s="5">
        <v>28208</v>
      </c>
      <c r="L172" s="5">
        <v>28362</v>
      </c>
      <c r="N172" s="5">
        <v>33841</v>
      </c>
      <c r="O172" s="6"/>
      <c r="P172" s="5">
        <v>33841</v>
      </c>
      <c r="Q172" s="1">
        <v>2</v>
      </c>
      <c r="R172" s="4">
        <v>18319</v>
      </c>
      <c r="S172" s="4">
        <v>18500</v>
      </c>
      <c r="V172" s="26">
        <v>3.56</v>
      </c>
      <c r="W172" s="14"/>
      <c r="AC172" s="1">
        <v>3</v>
      </c>
      <c r="AD172" s="1">
        <v>15</v>
      </c>
      <c r="AE172" s="5">
        <v>28208</v>
      </c>
      <c r="AF172" s="1">
        <v>40</v>
      </c>
      <c r="AG172" s="5">
        <v>28240</v>
      </c>
      <c r="AH172" s="1">
        <v>41</v>
      </c>
      <c r="AI172" s="5">
        <v>28289</v>
      </c>
      <c r="AL172" s="1" t="s">
        <v>465</v>
      </c>
    </row>
    <row customHeight="1" ht="12.75" r="173" spans="1:38" x14ac:dyDescent="0.2">
      <c r="A173" s="1">
        <v>16800</v>
      </c>
      <c r="B173" s="1" t="s">
        <v>263</v>
      </c>
      <c r="E173" s="1">
        <v>13.5</v>
      </c>
      <c r="F173" s="1" t="s">
        <v>14</v>
      </c>
      <c r="J173" s="1">
        <v>1992</v>
      </c>
      <c r="K173" s="5">
        <v>29349</v>
      </c>
      <c r="L173" s="5">
        <v>29486</v>
      </c>
      <c r="N173" s="5">
        <v>33869</v>
      </c>
      <c r="O173" s="6"/>
      <c r="P173" s="5">
        <v>33869</v>
      </c>
      <c r="Q173" s="1">
        <v>2</v>
      </c>
      <c r="R173" s="4">
        <v>18344</v>
      </c>
      <c r="S173" s="4">
        <v>18528</v>
      </c>
      <c r="V173" s="26">
        <v>3.5167999999999999</v>
      </c>
      <c r="W173" s="12"/>
      <c r="AC173" s="1">
        <v>3</v>
      </c>
      <c r="AD173" s="1">
        <v>20</v>
      </c>
      <c r="AE173" s="5">
        <v>29349</v>
      </c>
      <c r="AF173" s="1">
        <v>30</v>
      </c>
      <c r="AG173" s="5">
        <v>29385</v>
      </c>
      <c r="AH173" s="1">
        <v>46</v>
      </c>
      <c r="AI173" s="5">
        <v>29413</v>
      </c>
      <c r="AL173" s="1" t="s">
        <v>465</v>
      </c>
    </row>
    <row customHeight="1" ht="12.75" r="174" spans="1:38" x14ac:dyDescent="0.2">
      <c r="A174" s="1">
        <v>16900</v>
      </c>
      <c r="B174" s="1" t="s">
        <v>264</v>
      </c>
      <c r="E174" s="1">
        <v>8.25</v>
      </c>
      <c r="F174" s="1" t="s">
        <v>30</v>
      </c>
      <c r="J174" s="1">
        <v>1993</v>
      </c>
      <c r="K174" s="5">
        <v>32288</v>
      </c>
      <c r="L174" s="5">
        <v>32373</v>
      </c>
      <c r="N174" s="5">
        <v>34018</v>
      </c>
      <c r="O174" s="6"/>
      <c r="P174" s="5">
        <v>34018</v>
      </c>
      <c r="Q174" s="1">
        <v>2</v>
      </c>
      <c r="R174" s="4">
        <v>18312</v>
      </c>
      <c r="S174" s="4">
        <v>18493</v>
      </c>
      <c r="V174" s="26">
        <v>1.4822</v>
      </c>
      <c r="W174" s="12"/>
      <c r="AC174" s="1">
        <v>2</v>
      </c>
      <c r="AD174" s="1">
        <v>40</v>
      </c>
      <c r="AE174" s="5">
        <v>32288</v>
      </c>
      <c r="AF174" s="1">
        <v>57.25</v>
      </c>
      <c r="AG174" s="5">
        <v>32321</v>
      </c>
      <c r="AL174" s="1" t="s">
        <v>465</v>
      </c>
    </row>
    <row customHeight="1" ht="12.75" r="175" spans="1:38" x14ac:dyDescent="0.2">
      <c r="A175" s="1">
        <v>17000</v>
      </c>
      <c r="B175" s="1" t="s">
        <v>265</v>
      </c>
      <c r="E175" s="1">
        <v>10</v>
      </c>
      <c r="F175" s="1" t="s">
        <v>30</v>
      </c>
      <c r="J175" s="1">
        <v>1993</v>
      </c>
      <c r="K175" s="5">
        <v>31455</v>
      </c>
      <c r="L175" s="5">
        <v>31700</v>
      </c>
      <c r="N175" s="5">
        <v>34074</v>
      </c>
      <c r="O175" s="6"/>
      <c r="P175" s="5">
        <v>34074</v>
      </c>
      <c r="Q175" s="1">
        <v>2</v>
      </c>
      <c r="R175" s="4">
        <v>18368</v>
      </c>
      <c r="S175" s="4">
        <v>18551</v>
      </c>
      <c r="T175" s="1"/>
      <c r="V175" s="26">
        <v>4.8867000000000003</v>
      </c>
      <c r="W175" s="1"/>
      <c r="AC175" s="1">
        <v>3</v>
      </c>
      <c r="AD175" s="1">
        <v>20</v>
      </c>
      <c r="AE175" s="5">
        <v>31455</v>
      </c>
      <c r="AF175" s="1">
        <v>20</v>
      </c>
      <c r="AG175" s="5">
        <v>31509</v>
      </c>
      <c r="AH175" s="1">
        <v>54.5</v>
      </c>
      <c r="AI175" s="5">
        <v>31551</v>
      </c>
      <c r="AL175" s="1" t="s">
        <v>465</v>
      </c>
    </row>
    <row customHeight="1" ht="12.75" r="176" spans="1:38" x14ac:dyDescent="0.2">
      <c r="A176" s="1">
        <v>17100</v>
      </c>
      <c r="B176" s="1" t="s">
        <v>266</v>
      </c>
      <c r="E176" s="1">
        <v>12.5</v>
      </c>
      <c r="F176" s="1" t="s">
        <v>30</v>
      </c>
      <c r="J176" s="1">
        <v>1993</v>
      </c>
      <c r="K176" s="5">
        <v>27466</v>
      </c>
      <c r="L176" s="5">
        <v>27589</v>
      </c>
      <c r="N176" s="5">
        <v>34164</v>
      </c>
      <c r="O176" s="6"/>
      <c r="P176" s="5">
        <v>34164</v>
      </c>
      <c r="Q176" s="1">
        <v>2</v>
      </c>
      <c r="R176" s="4">
        <v>18277</v>
      </c>
      <c r="S176" s="4">
        <v>18458</v>
      </c>
      <c r="V176" s="26">
        <v>4.22</v>
      </c>
      <c r="W176" s="14"/>
      <c r="AL176" s="1" t="s">
        <v>465</v>
      </c>
    </row>
    <row customHeight="1" ht="12.75" r="177" spans="1:38" x14ac:dyDescent="0.2">
      <c r="A177" s="1">
        <v>17200</v>
      </c>
      <c r="B177" s="1" t="s">
        <v>267</v>
      </c>
      <c r="E177" s="1">
        <v>12.5</v>
      </c>
      <c r="F177" s="1" t="s">
        <v>30</v>
      </c>
      <c r="G177" s="1" t="s">
        <v>15</v>
      </c>
      <c r="J177" s="1">
        <v>1993</v>
      </c>
      <c r="K177" s="5">
        <v>27802</v>
      </c>
      <c r="L177" s="5">
        <v>27955</v>
      </c>
      <c r="N177" s="5">
        <v>34164</v>
      </c>
      <c r="O177" s="5">
        <v>27918</v>
      </c>
      <c r="P177" s="5">
        <v>27918</v>
      </c>
      <c r="Q177" s="1">
        <v>2</v>
      </c>
      <c r="R177" s="4">
        <v>18277</v>
      </c>
      <c r="S177" s="4">
        <v>18458</v>
      </c>
      <c r="V177" s="26">
        <v>5.24</v>
      </c>
      <c r="W177" s="14"/>
      <c r="AL177" s="1" t="s">
        <v>465</v>
      </c>
    </row>
    <row customHeight="1" ht="12.75" r="178" spans="1:38" x14ac:dyDescent="0.2">
      <c r="A178" s="1">
        <v>17300</v>
      </c>
      <c r="B178" s="1" t="s">
        <v>268</v>
      </c>
      <c r="E178" s="1">
        <v>6</v>
      </c>
      <c r="F178" s="1" t="s">
        <v>17</v>
      </c>
      <c r="J178" s="1">
        <v>1993</v>
      </c>
      <c r="K178" s="5">
        <v>24012</v>
      </c>
      <c r="L178" s="5">
        <v>24181</v>
      </c>
      <c r="N178" s="5">
        <v>34227</v>
      </c>
      <c r="O178" s="6"/>
      <c r="P178" s="5">
        <v>34227</v>
      </c>
      <c r="Q178" s="1">
        <v>2</v>
      </c>
      <c r="R178" s="4">
        <v>18337</v>
      </c>
      <c r="S178" s="4">
        <v>18521</v>
      </c>
      <c r="V178" s="26">
        <v>2.7791000000000001</v>
      </c>
      <c r="W178" s="12"/>
      <c r="AL178" s="1" t="s">
        <v>465</v>
      </c>
    </row>
    <row customHeight="1" ht="12.75" r="179" spans="1:38" x14ac:dyDescent="0.2">
      <c r="A179" s="1">
        <v>17400</v>
      </c>
      <c r="B179" s="1" t="s">
        <v>269</v>
      </c>
      <c r="E179" s="1">
        <v>13.75</v>
      </c>
      <c r="F179" s="1" t="s">
        <v>30</v>
      </c>
      <c r="J179" s="1">
        <v>1993</v>
      </c>
      <c r="K179" s="5">
        <v>28145</v>
      </c>
      <c r="L179" s="5">
        <v>28268</v>
      </c>
      <c r="N179" s="5">
        <v>34296</v>
      </c>
      <c r="O179" s="6"/>
      <c r="P179" s="5">
        <v>34296</v>
      </c>
      <c r="Q179" s="1">
        <v>2</v>
      </c>
      <c r="R179" s="4">
        <v>18406</v>
      </c>
      <c r="S179" s="4">
        <v>18590</v>
      </c>
      <c r="V179" s="26">
        <v>4.6399999999999997</v>
      </c>
      <c r="W179" s="14"/>
      <c r="AL179" s="1" t="s">
        <v>465</v>
      </c>
    </row>
    <row customHeight="1" ht="12.75" r="180" spans="1:38" x14ac:dyDescent="0.2">
      <c r="A180" s="1">
        <v>17500</v>
      </c>
      <c r="B180" s="1" t="s">
        <v>270</v>
      </c>
      <c r="E180" s="1">
        <v>8.5</v>
      </c>
      <c r="F180" s="1" t="s">
        <v>30</v>
      </c>
      <c r="J180" s="1">
        <v>1994</v>
      </c>
      <c r="K180" s="5">
        <v>32218</v>
      </c>
      <c r="L180" s="5">
        <v>32358</v>
      </c>
      <c r="N180" s="5">
        <v>34368</v>
      </c>
      <c r="O180" s="6"/>
      <c r="P180" s="5">
        <v>34368</v>
      </c>
      <c r="Q180" s="1">
        <v>2</v>
      </c>
      <c r="R180" s="4">
        <v>18297</v>
      </c>
      <c r="S180" s="4">
        <v>18478</v>
      </c>
      <c r="V180" s="26">
        <v>2.8090000000000002</v>
      </c>
      <c r="W180" s="12"/>
      <c r="AC180" s="1">
        <v>2</v>
      </c>
      <c r="AD180" s="1">
        <v>50</v>
      </c>
      <c r="AE180" s="5">
        <v>32218</v>
      </c>
      <c r="AF180" s="1">
        <v>47</v>
      </c>
      <c r="AG180" s="5">
        <v>32258</v>
      </c>
      <c r="AL180" s="1" t="s">
        <v>465</v>
      </c>
    </row>
    <row customHeight="1" ht="12.75" r="181" spans="1:38" x14ac:dyDescent="0.2">
      <c r="A181" s="1">
        <v>17600</v>
      </c>
      <c r="B181" s="1" t="s">
        <v>271</v>
      </c>
      <c r="E181" s="1">
        <v>8.5</v>
      </c>
      <c r="F181" s="1" t="s">
        <v>30</v>
      </c>
      <c r="G181" s="1" t="s">
        <v>15</v>
      </c>
      <c r="J181" s="1">
        <v>1994</v>
      </c>
      <c r="K181" s="5">
        <v>32365</v>
      </c>
      <c r="L181" s="5">
        <v>32542</v>
      </c>
      <c r="N181" s="5">
        <v>34368</v>
      </c>
      <c r="O181" s="5">
        <v>32505</v>
      </c>
      <c r="P181" s="5">
        <v>32505</v>
      </c>
      <c r="Q181" s="1">
        <v>2</v>
      </c>
      <c r="R181" s="4">
        <v>18297</v>
      </c>
      <c r="S181" s="4">
        <v>18478</v>
      </c>
      <c r="T181" s="1"/>
      <c r="V181" s="26">
        <v>3.6562000000000001</v>
      </c>
      <c r="W181" s="1"/>
      <c r="AC181" s="1">
        <v>2</v>
      </c>
      <c r="AD181" s="1">
        <v>42.375</v>
      </c>
      <c r="AE181" s="5">
        <v>32365</v>
      </c>
      <c r="AF181" s="1">
        <v>50</v>
      </c>
      <c r="AG181" s="5">
        <v>32405</v>
      </c>
      <c r="AL181" s="1" t="s">
        <v>465</v>
      </c>
    </row>
    <row customHeight="1" ht="12.75" r="182" spans="1:38" x14ac:dyDescent="0.2">
      <c r="A182" s="1">
        <v>17700</v>
      </c>
      <c r="B182" s="1" t="s">
        <v>272</v>
      </c>
      <c r="E182" s="1">
        <v>14.5</v>
      </c>
      <c r="F182" s="1" t="s">
        <v>30</v>
      </c>
      <c r="J182" s="1">
        <v>1994</v>
      </c>
      <c r="K182" s="5">
        <v>28027</v>
      </c>
      <c r="L182" s="5">
        <v>28185</v>
      </c>
      <c r="N182" s="5">
        <v>34394</v>
      </c>
      <c r="O182" s="6"/>
      <c r="P182" s="5">
        <v>34394</v>
      </c>
      <c r="Q182" s="1">
        <v>2</v>
      </c>
      <c r="R182" s="4">
        <v>18323</v>
      </c>
      <c r="S182" s="4">
        <v>18507</v>
      </c>
      <c r="V182" s="26">
        <v>6.28</v>
      </c>
      <c r="W182" s="14"/>
      <c r="AL182" s="1" t="s">
        <v>465</v>
      </c>
    </row>
    <row customHeight="1" ht="12.75" r="183" spans="1:38" x14ac:dyDescent="0.2">
      <c r="A183" s="1">
        <v>17800</v>
      </c>
      <c r="B183" s="1" t="s">
        <v>273</v>
      </c>
      <c r="E183" s="1">
        <v>13.5</v>
      </c>
      <c r="F183" s="1" t="s">
        <v>14</v>
      </c>
      <c r="J183" s="1">
        <v>1994</v>
      </c>
      <c r="K183" s="5">
        <v>29376</v>
      </c>
      <c r="L183" s="5">
        <v>29521</v>
      </c>
      <c r="N183" s="5">
        <v>34451</v>
      </c>
      <c r="O183" s="6"/>
      <c r="P183" s="5">
        <v>34451</v>
      </c>
      <c r="Q183" s="1">
        <v>2</v>
      </c>
      <c r="R183" s="4">
        <v>18380</v>
      </c>
      <c r="S183" s="4">
        <v>18563</v>
      </c>
      <c r="V183" s="26">
        <v>4.5053999999999998</v>
      </c>
      <c r="W183" s="12"/>
      <c r="AC183" s="1">
        <v>3</v>
      </c>
      <c r="AD183" s="1">
        <v>40</v>
      </c>
      <c r="AE183" s="5">
        <v>29376</v>
      </c>
      <c r="AF183" s="1">
        <v>30</v>
      </c>
      <c r="AG183" s="5">
        <v>29406</v>
      </c>
      <c r="AH183" s="1">
        <v>26</v>
      </c>
      <c r="AI183" s="5">
        <v>29427</v>
      </c>
      <c r="AL183" s="1" t="s">
        <v>465</v>
      </c>
    </row>
    <row customHeight="1" ht="12.75" r="184" spans="1:38" x14ac:dyDescent="0.2">
      <c r="A184" s="1">
        <v>17900</v>
      </c>
      <c r="B184" s="1" t="s">
        <v>274</v>
      </c>
      <c r="E184" s="1">
        <v>10</v>
      </c>
      <c r="F184" s="1" t="s">
        <v>30</v>
      </c>
      <c r="J184" s="1">
        <v>1994</v>
      </c>
      <c r="K184" s="5">
        <v>31784</v>
      </c>
      <c r="L184" s="5">
        <v>31937</v>
      </c>
      <c r="N184" s="5">
        <v>34494</v>
      </c>
      <c r="O184" s="6"/>
      <c r="P184" s="5">
        <v>34494</v>
      </c>
      <c r="Q184" s="1">
        <v>2</v>
      </c>
      <c r="R184" s="4">
        <v>18423</v>
      </c>
      <c r="S184" s="4">
        <v>18606</v>
      </c>
      <c r="V184" s="26">
        <v>3.4135</v>
      </c>
      <c r="W184" s="12"/>
      <c r="AC184" s="1">
        <v>2</v>
      </c>
      <c r="AD184" s="1">
        <v>40</v>
      </c>
      <c r="AE184" s="5">
        <v>31784</v>
      </c>
      <c r="AF184" s="1">
        <v>58</v>
      </c>
      <c r="AG184" s="5">
        <v>31832</v>
      </c>
      <c r="AL184" s="1" t="s">
        <v>465</v>
      </c>
    </row>
    <row customHeight="1" ht="12.75" r="185" spans="1:38" x14ac:dyDescent="0.2">
      <c r="A185" s="1">
        <v>18000</v>
      </c>
      <c r="B185" s="1" t="s">
        <v>275</v>
      </c>
      <c r="E185" s="1">
        <v>12.5</v>
      </c>
      <c r="F185" s="1" t="s">
        <v>14</v>
      </c>
      <c r="J185" s="1">
        <v>1994</v>
      </c>
      <c r="K185" s="5">
        <v>28348</v>
      </c>
      <c r="L185" s="5">
        <v>28543</v>
      </c>
      <c r="N185" s="5">
        <v>34568</v>
      </c>
      <c r="O185" s="6"/>
      <c r="P185" s="5">
        <v>34568</v>
      </c>
      <c r="Q185" s="1">
        <v>2</v>
      </c>
      <c r="R185" s="4">
        <v>18316</v>
      </c>
      <c r="S185" s="4">
        <v>18497</v>
      </c>
      <c r="V185" s="26">
        <v>5.64</v>
      </c>
      <c r="W185" s="14"/>
      <c r="AC185" s="1">
        <v>3</v>
      </c>
      <c r="AD185" s="1">
        <v>15</v>
      </c>
      <c r="AE185" s="5">
        <v>28348</v>
      </c>
      <c r="AF185" s="1">
        <v>40</v>
      </c>
      <c r="AG185" s="5">
        <v>28374</v>
      </c>
      <c r="AH185" s="1">
        <v>41</v>
      </c>
      <c r="AI185" s="5">
        <v>28394</v>
      </c>
      <c r="AL185" s="1" t="s">
        <v>465</v>
      </c>
    </row>
    <row customHeight="1" ht="12.75" r="186" spans="1:38" x14ac:dyDescent="0.2">
      <c r="A186" s="1">
        <v>18100</v>
      </c>
      <c r="B186" s="1" t="s">
        <v>276</v>
      </c>
      <c r="E186" s="1">
        <v>9</v>
      </c>
      <c r="F186" s="1" t="s">
        <v>30</v>
      </c>
      <c r="J186" s="1">
        <v>1994</v>
      </c>
      <c r="K186" s="5">
        <v>25407</v>
      </c>
      <c r="L186" s="5">
        <v>25524</v>
      </c>
      <c r="N186" s="5">
        <v>34655</v>
      </c>
      <c r="O186" s="6"/>
      <c r="P186" s="5">
        <v>34655</v>
      </c>
      <c r="Q186" s="1">
        <v>2</v>
      </c>
      <c r="R186" s="4">
        <v>18400</v>
      </c>
      <c r="S186" s="4">
        <v>18584</v>
      </c>
      <c r="V186" s="26">
        <v>2.8875000000000002</v>
      </c>
      <c r="W186" s="12"/>
      <c r="AL186" s="1" t="s">
        <v>465</v>
      </c>
    </row>
    <row customHeight="1" ht="12.75" r="187" spans="1:38" x14ac:dyDescent="0.2">
      <c r="A187" s="1">
        <v>18200</v>
      </c>
      <c r="B187" s="1" t="s">
        <v>277</v>
      </c>
      <c r="E187" s="1">
        <v>9</v>
      </c>
      <c r="F187" s="1" t="s">
        <v>30</v>
      </c>
      <c r="G187" s="1" t="s">
        <v>15</v>
      </c>
      <c r="J187" s="1">
        <v>1994</v>
      </c>
      <c r="K187" s="5">
        <v>25953</v>
      </c>
      <c r="L187" s="5">
        <v>26070</v>
      </c>
      <c r="N187" s="5">
        <v>34655</v>
      </c>
      <c r="O187" s="5">
        <v>26035</v>
      </c>
      <c r="P187" s="5">
        <v>26035</v>
      </c>
      <c r="Q187" s="1">
        <v>2</v>
      </c>
      <c r="R187" s="4">
        <v>18400</v>
      </c>
      <c r="S187" s="4">
        <v>18584</v>
      </c>
      <c r="V187" s="26">
        <v>2.89</v>
      </c>
      <c r="W187" s="14"/>
      <c r="AL187" s="1" t="s">
        <v>465</v>
      </c>
    </row>
    <row customHeight="1" ht="12.75" r="188" spans="1:38" x14ac:dyDescent="0.2">
      <c r="A188" s="1">
        <v>18300</v>
      </c>
      <c r="B188" s="1" t="s">
        <v>278</v>
      </c>
      <c r="E188" s="1">
        <v>12</v>
      </c>
      <c r="F188" s="1" t="s">
        <v>30</v>
      </c>
      <c r="J188" s="1">
        <v>1995</v>
      </c>
      <c r="K188" s="5">
        <v>28383</v>
      </c>
      <c r="L188" s="5">
        <v>28515</v>
      </c>
      <c r="N188" s="5">
        <v>34724</v>
      </c>
      <c r="O188" s="6"/>
      <c r="P188" s="5">
        <v>34724</v>
      </c>
      <c r="Q188" s="1">
        <v>2</v>
      </c>
      <c r="R188" s="4">
        <v>18288</v>
      </c>
      <c r="S188" s="4">
        <v>18469</v>
      </c>
      <c r="V188" s="26">
        <v>3.76</v>
      </c>
      <c r="W188" s="14"/>
      <c r="AC188" s="1">
        <v>2</v>
      </c>
      <c r="AD188" s="1">
        <v>30</v>
      </c>
      <c r="AE188" s="5">
        <v>28383</v>
      </c>
      <c r="AF188" s="1">
        <v>66.5</v>
      </c>
      <c r="AG188" s="5">
        <v>28409</v>
      </c>
      <c r="AL188" s="1" t="s">
        <v>465</v>
      </c>
    </row>
    <row customHeight="1" ht="12.75" r="189" spans="1:38" x14ac:dyDescent="0.2">
      <c r="A189" s="1">
        <v>18400</v>
      </c>
      <c r="B189" s="1" t="s">
        <v>279</v>
      </c>
      <c r="E189" s="1">
        <v>3</v>
      </c>
      <c r="F189" s="1" t="s">
        <v>45</v>
      </c>
      <c r="H189" s="6" t="s">
        <v>280</v>
      </c>
      <c r="I189" s="1">
        <v>1990</v>
      </c>
      <c r="J189" s="1">
        <v>1995</v>
      </c>
      <c r="K189" s="5">
        <v>18020</v>
      </c>
      <c r="M189" s="5">
        <v>32994</v>
      </c>
      <c r="N189" s="5">
        <v>34820</v>
      </c>
      <c r="O189" s="6"/>
      <c r="P189" s="5">
        <v>34820</v>
      </c>
      <c r="Q189" s="1">
        <v>2</v>
      </c>
      <c r="R189" s="4">
        <v>18384</v>
      </c>
      <c r="S189" s="4">
        <v>18568</v>
      </c>
      <c r="W189" s="1"/>
      <c r="AL189" s="1" t="s">
        <v>465</v>
      </c>
    </row>
    <row customHeight="1" ht="12.75" r="190" spans="1:38" x14ac:dyDescent="0.2">
      <c r="A190" s="1">
        <v>18500</v>
      </c>
      <c r="B190" s="1" t="s">
        <v>281</v>
      </c>
      <c r="E190" s="1">
        <v>10.25</v>
      </c>
      <c r="F190" s="1" t="s">
        <v>14</v>
      </c>
      <c r="J190" s="1">
        <v>1995</v>
      </c>
      <c r="K190" s="5">
        <v>28502</v>
      </c>
      <c r="L190" s="5">
        <v>28692</v>
      </c>
      <c r="N190" s="5">
        <v>34901</v>
      </c>
      <c r="O190" s="6"/>
      <c r="P190" s="5">
        <v>34901</v>
      </c>
      <c r="Q190" s="1">
        <v>2</v>
      </c>
      <c r="R190" s="4">
        <v>18284</v>
      </c>
      <c r="S190" s="4">
        <v>18465</v>
      </c>
      <c r="V190" s="26">
        <v>4.46</v>
      </c>
      <c r="W190" s="14"/>
      <c r="AC190" s="1">
        <v>2</v>
      </c>
      <c r="AD190" s="1">
        <v>30</v>
      </c>
      <c r="AE190" s="5">
        <v>28502</v>
      </c>
      <c r="AF190" s="1">
        <v>65</v>
      </c>
      <c r="AG190" s="5">
        <v>28548</v>
      </c>
      <c r="AL190" s="1" t="s">
        <v>465</v>
      </c>
    </row>
    <row customHeight="1" ht="12.75" r="191" spans="1:38" x14ac:dyDescent="0.2">
      <c r="A191" s="1">
        <v>18600</v>
      </c>
      <c r="B191" s="1" t="s">
        <v>282</v>
      </c>
      <c r="E191" s="1">
        <v>12.75</v>
      </c>
      <c r="F191" s="1" t="s">
        <v>30</v>
      </c>
      <c r="J191" s="1">
        <v>1995</v>
      </c>
      <c r="K191" s="5">
        <v>27172</v>
      </c>
      <c r="L191" s="5">
        <v>27348</v>
      </c>
      <c r="N191" s="5">
        <v>35018</v>
      </c>
      <c r="O191" s="6"/>
      <c r="P191" s="5">
        <v>35018</v>
      </c>
      <c r="Q191" s="1">
        <v>2</v>
      </c>
      <c r="R191" s="4">
        <v>18398</v>
      </c>
      <c r="S191" s="4">
        <v>18582</v>
      </c>
      <c r="V191" s="26">
        <v>6.15</v>
      </c>
      <c r="W191" s="14"/>
      <c r="AL191" s="1" t="s">
        <v>465</v>
      </c>
    </row>
    <row customHeight="1" ht="12.75" r="192" spans="1:38" x14ac:dyDescent="0.2">
      <c r="A192" s="1">
        <v>18700</v>
      </c>
      <c r="B192" s="1" t="s">
        <v>283</v>
      </c>
      <c r="E192" s="1">
        <v>12.75</v>
      </c>
      <c r="F192" s="1" t="s">
        <v>30</v>
      </c>
      <c r="G192" s="1" t="s">
        <v>15</v>
      </c>
      <c r="J192" s="1">
        <v>1995</v>
      </c>
      <c r="K192" s="5">
        <v>27578</v>
      </c>
      <c r="L192" s="5">
        <v>27713</v>
      </c>
      <c r="N192" s="5">
        <v>35018</v>
      </c>
      <c r="O192" s="5">
        <v>27676</v>
      </c>
      <c r="P192" s="5">
        <v>27676</v>
      </c>
      <c r="Q192" s="1">
        <v>2</v>
      </c>
      <c r="R192" s="4">
        <v>18398</v>
      </c>
      <c r="S192" s="4">
        <v>18582</v>
      </c>
      <c r="V192" s="26">
        <v>4.72</v>
      </c>
      <c r="W192" s="14"/>
      <c r="AL192" s="1" t="s">
        <v>465</v>
      </c>
    </row>
    <row customHeight="1" ht="12.75" r="193" spans="1:38" x14ac:dyDescent="0.2">
      <c r="A193" s="1">
        <v>18800</v>
      </c>
      <c r="B193" s="1" t="s">
        <v>284</v>
      </c>
      <c r="E193" s="1">
        <v>14</v>
      </c>
      <c r="F193" s="1" t="s">
        <v>30</v>
      </c>
      <c r="J193" s="1">
        <v>1996</v>
      </c>
      <c r="K193" s="5">
        <v>29278</v>
      </c>
      <c r="L193" s="5">
        <v>29424</v>
      </c>
      <c r="N193" s="5">
        <v>35086</v>
      </c>
      <c r="O193" s="6"/>
      <c r="P193" s="5">
        <v>35086</v>
      </c>
      <c r="Q193" s="1">
        <v>2</v>
      </c>
      <c r="R193" s="4">
        <v>18285</v>
      </c>
      <c r="S193" s="4">
        <v>18466</v>
      </c>
      <c r="V193" s="26">
        <v>4.5549999999999997</v>
      </c>
      <c r="W193" s="12"/>
      <c r="AC193" s="1">
        <v>3</v>
      </c>
      <c r="AD193" s="1">
        <v>20</v>
      </c>
      <c r="AE193" s="5">
        <v>29278</v>
      </c>
      <c r="AF193" s="1">
        <v>30</v>
      </c>
      <c r="AG193" s="5">
        <v>29298</v>
      </c>
      <c r="AH193" s="1">
        <v>45.5</v>
      </c>
      <c r="AI193" s="5">
        <v>29322</v>
      </c>
      <c r="AL193" s="1" t="s">
        <v>465</v>
      </c>
    </row>
    <row customHeight="1" ht="12.75" r="194" spans="1:38" x14ac:dyDescent="0.2">
      <c r="A194" s="1">
        <v>18900</v>
      </c>
      <c r="B194" s="1" t="s">
        <v>285</v>
      </c>
      <c r="E194" s="1">
        <v>9</v>
      </c>
      <c r="F194" s="1" t="s">
        <v>30</v>
      </c>
      <c r="H194" s="6" t="s">
        <v>286</v>
      </c>
      <c r="I194" s="1">
        <v>1992</v>
      </c>
      <c r="J194" s="1">
        <v>1996</v>
      </c>
      <c r="K194" s="5">
        <v>26003</v>
      </c>
      <c r="L194" s="5">
        <v>26191</v>
      </c>
      <c r="M194" s="5">
        <v>33678</v>
      </c>
      <c r="N194" s="5">
        <v>35139</v>
      </c>
      <c r="O194" s="6"/>
      <c r="P194" s="5">
        <v>33997</v>
      </c>
      <c r="Q194" s="1">
        <v>2</v>
      </c>
      <c r="R194" s="4">
        <v>18337</v>
      </c>
      <c r="S194" s="4">
        <v>18521</v>
      </c>
      <c r="V194" s="26">
        <v>4.6399999999999997</v>
      </c>
      <c r="W194" s="14"/>
      <c r="AL194" s="1" t="s">
        <v>465</v>
      </c>
    </row>
    <row customHeight="1" ht="12.75" r="195" spans="1:38" x14ac:dyDescent="0.2">
      <c r="A195" s="1">
        <v>19000</v>
      </c>
      <c r="B195" s="1" t="s">
        <v>287</v>
      </c>
      <c r="E195" s="1">
        <v>15.25</v>
      </c>
      <c r="F195" s="1" t="s">
        <v>30</v>
      </c>
      <c r="J195" s="1">
        <v>1996</v>
      </c>
      <c r="K195" s="5">
        <v>28075</v>
      </c>
      <c r="L195" s="5">
        <v>28248</v>
      </c>
      <c r="N195" s="5">
        <v>35188</v>
      </c>
      <c r="O195" s="6"/>
      <c r="P195" s="5">
        <v>35188</v>
      </c>
      <c r="Q195" s="1">
        <v>2</v>
      </c>
      <c r="R195" s="4">
        <v>18386</v>
      </c>
      <c r="S195" s="4">
        <v>18570</v>
      </c>
      <c r="V195" s="26">
        <v>7.23</v>
      </c>
      <c r="W195" s="14"/>
      <c r="AL195" s="1" t="s">
        <v>465</v>
      </c>
    </row>
    <row customHeight="1" ht="12.75" r="196" spans="1:38" x14ac:dyDescent="0.2">
      <c r="A196" s="1">
        <v>19100</v>
      </c>
      <c r="B196" s="1" t="s">
        <v>288</v>
      </c>
      <c r="E196" s="1">
        <v>15.25</v>
      </c>
      <c r="F196" s="1" t="s">
        <v>30</v>
      </c>
      <c r="G196" s="1" t="s">
        <v>15</v>
      </c>
      <c r="J196" s="1">
        <v>1996</v>
      </c>
      <c r="K196" s="5">
        <v>28125</v>
      </c>
      <c r="L196" s="5">
        <v>28248</v>
      </c>
      <c r="N196" s="5">
        <v>35188</v>
      </c>
      <c r="O196" s="5">
        <v>28212</v>
      </c>
      <c r="P196" s="5">
        <v>28212</v>
      </c>
      <c r="Q196" s="1">
        <v>2</v>
      </c>
      <c r="R196" s="4">
        <v>18386</v>
      </c>
      <c r="S196" s="4">
        <v>18570</v>
      </c>
      <c r="V196" s="26">
        <v>5.14</v>
      </c>
      <c r="W196" s="14"/>
      <c r="AL196" s="1" t="s">
        <v>465</v>
      </c>
    </row>
    <row customHeight="1" ht="12.75" r="197" spans="1:38" x14ac:dyDescent="0.2">
      <c r="A197" s="1">
        <v>19200</v>
      </c>
      <c r="B197" s="1" t="s">
        <v>289</v>
      </c>
      <c r="E197" s="1">
        <v>13.25</v>
      </c>
      <c r="F197" s="1" t="s">
        <v>14</v>
      </c>
      <c r="J197" s="1">
        <v>1996</v>
      </c>
      <c r="K197" s="5">
        <v>27922</v>
      </c>
      <c r="L197" s="5">
        <v>28079</v>
      </c>
      <c r="N197" s="5">
        <v>35200</v>
      </c>
      <c r="O197" s="6"/>
      <c r="P197" s="5">
        <v>35200</v>
      </c>
      <c r="Q197" s="1">
        <v>2</v>
      </c>
      <c r="R197" s="4">
        <v>18398</v>
      </c>
      <c r="S197" s="4">
        <v>18582</v>
      </c>
      <c r="V197" s="26">
        <v>5.7</v>
      </c>
      <c r="W197" s="14"/>
      <c r="AL197" s="1" t="s">
        <v>465</v>
      </c>
    </row>
    <row customHeight="1" ht="12.75" r="198" spans="1:38" x14ac:dyDescent="0.2">
      <c r="A198" s="1">
        <v>19300</v>
      </c>
      <c r="B198" s="1" t="s">
        <v>290</v>
      </c>
      <c r="D198" s="50" t="s">
        <v>1024</v>
      </c>
      <c r="E198" s="1">
        <v>10</v>
      </c>
      <c r="F198" s="1" t="s">
        <v>11</v>
      </c>
      <c r="J198" s="1">
        <v>1996</v>
      </c>
      <c r="K198" s="5">
        <v>31547</v>
      </c>
      <c r="L198" s="5">
        <v>31731</v>
      </c>
      <c r="N198" s="5">
        <v>35384</v>
      </c>
      <c r="O198" s="6"/>
      <c r="P198" s="5">
        <v>35384</v>
      </c>
      <c r="Q198" s="1">
        <v>2</v>
      </c>
      <c r="R198" s="4">
        <v>18398</v>
      </c>
      <c r="S198" s="4">
        <v>18582</v>
      </c>
      <c r="V198" s="26">
        <v>5</v>
      </c>
      <c r="W198" s="1"/>
      <c r="AL198" s="1" t="s">
        <v>465</v>
      </c>
    </row>
    <row customHeight="1" ht="12.75" r="199" spans="1:38" x14ac:dyDescent="0.2">
      <c r="A199" s="1">
        <v>19400</v>
      </c>
      <c r="B199" s="1" t="s">
        <v>291</v>
      </c>
      <c r="D199" s="50"/>
      <c r="E199" s="1">
        <v>10</v>
      </c>
      <c r="F199" s="1" t="s">
        <v>11</v>
      </c>
      <c r="G199" s="1" t="s">
        <v>15</v>
      </c>
      <c r="J199" s="1">
        <v>1996</v>
      </c>
      <c r="K199" s="5">
        <v>33262</v>
      </c>
      <c r="L199" s="5">
        <v>33373</v>
      </c>
      <c r="N199" s="5">
        <v>35384</v>
      </c>
      <c r="O199" s="5">
        <v>33336</v>
      </c>
      <c r="P199" s="5">
        <v>33336</v>
      </c>
      <c r="Q199" s="1">
        <v>2</v>
      </c>
      <c r="R199" s="4">
        <v>18398</v>
      </c>
      <c r="S199" s="4">
        <v>18582</v>
      </c>
      <c r="V199" s="26">
        <v>3.0411000000000001</v>
      </c>
      <c r="W199" s="1"/>
      <c r="AL199" s="1" t="s">
        <v>465</v>
      </c>
    </row>
    <row customHeight="1" ht="12.75" r="200" spans="1:38" x14ac:dyDescent="0.2">
      <c r="A200" s="1">
        <v>19500</v>
      </c>
      <c r="B200" s="1" t="s">
        <v>292</v>
      </c>
      <c r="D200" s="50"/>
      <c r="E200" s="1">
        <v>10</v>
      </c>
      <c r="F200" s="1" t="s">
        <v>11</v>
      </c>
      <c r="G200" s="1" t="s">
        <v>18</v>
      </c>
      <c r="J200" s="1">
        <v>1996</v>
      </c>
      <c r="K200" s="5">
        <v>33353</v>
      </c>
      <c r="L200" s="5">
        <v>33557</v>
      </c>
      <c r="N200" s="5">
        <v>35384</v>
      </c>
      <c r="O200" s="5">
        <v>33520</v>
      </c>
      <c r="P200" s="5">
        <v>33520</v>
      </c>
      <c r="Q200" s="1">
        <v>2</v>
      </c>
      <c r="R200" s="4">
        <v>18398</v>
      </c>
      <c r="S200" s="4">
        <v>18582</v>
      </c>
      <c r="T200" s="1"/>
      <c r="V200" s="26">
        <v>5.1369999999999996</v>
      </c>
      <c r="W200" s="1"/>
      <c r="AC200" s="1">
        <v>2</v>
      </c>
      <c r="AD200" s="1">
        <v>48.53125</v>
      </c>
      <c r="AE200" s="5">
        <v>33353</v>
      </c>
      <c r="AF200" s="1">
        <v>50</v>
      </c>
      <c r="AG200" s="5">
        <v>33386</v>
      </c>
      <c r="AL200" s="1" t="s">
        <v>465</v>
      </c>
    </row>
    <row customHeight="1" ht="12.75" r="201" spans="1:38" x14ac:dyDescent="0.2">
      <c r="A201" s="1">
        <v>19600</v>
      </c>
      <c r="B201" s="1" t="s">
        <v>293</v>
      </c>
      <c r="D201" s="50"/>
      <c r="E201" s="1">
        <v>3</v>
      </c>
      <c r="F201" s="1" t="s">
        <v>49</v>
      </c>
      <c r="H201" s="1" t="s">
        <v>294</v>
      </c>
      <c r="I201" s="1">
        <v>1986</v>
      </c>
      <c r="J201" s="1">
        <v>1996</v>
      </c>
      <c r="K201" s="5">
        <v>13744</v>
      </c>
      <c r="M201" s="5">
        <v>31686</v>
      </c>
      <c r="N201" s="5">
        <v>35339</v>
      </c>
      <c r="O201" s="6"/>
      <c r="P201" s="5">
        <v>32417</v>
      </c>
      <c r="Q201" s="1">
        <v>2</v>
      </c>
      <c r="R201" s="4">
        <v>18354</v>
      </c>
      <c r="S201" s="4">
        <v>18537</v>
      </c>
      <c r="W201" s="1"/>
      <c r="AL201" s="1" t="s">
        <v>465</v>
      </c>
    </row>
    <row customHeight="1" ht="12.75" r="202" spans="1:38" x14ac:dyDescent="0.2">
      <c r="A202" s="1">
        <v>19700</v>
      </c>
      <c r="B202" s="1" t="s">
        <v>295</v>
      </c>
      <c r="D202" s="50" t="s">
        <v>1025</v>
      </c>
      <c r="E202" s="1">
        <v>13.25</v>
      </c>
      <c r="F202" s="1" t="s">
        <v>30</v>
      </c>
      <c r="J202" s="1">
        <v>1997</v>
      </c>
      <c r="K202" s="5">
        <v>27592</v>
      </c>
      <c r="L202" s="5">
        <v>27781</v>
      </c>
      <c r="N202" s="5">
        <v>35452</v>
      </c>
      <c r="O202" s="6"/>
      <c r="P202" s="5">
        <v>35452</v>
      </c>
      <c r="Q202" s="1">
        <v>2</v>
      </c>
      <c r="R202" s="4">
        <v>18285</v>
      </c>
      <c r="S202" s="4">
        <v>18466</v>
      </c>
      <c r="V202" s="26">
        <v>6.87</v>
      </c>
      <c r="W202" s="14"/>
      <c r="AL202" s="1" t="s">
        <v>465</v>
      </c>
    </row>
    <row customHeight="1" ht="12.75" r="203" spans="1:38" x14ac:dyDescent="0.2">
      <c r="A203" s="1">
        <v>19800</v>
      </c>
      <c r="B203" s="1" t="s">
        <v>296</v>
      </c>
      <c r="D203" s="50"/>
      <c r="E203" s="1">
        <v>13.25</v>
      </c>
      <c r="F203" s="1" t="s">
        <v>30</v>
      </c>
      <c r="G203" s="1" t="s">
        <v>15</v>
      </c>
      <c r="J203" s="1">
        <v>1997</v>
      </c>
      <c r="K203" s="5">
        <v>27732</v>
      </c>
      <c r="L203" s="5">
        <v>27963</v>
      </c>
      <c r="N203" s="5">
        <v>35452</v>
      </c>
      <c r="O203" s="5">
        <v>27926</v>
      </c>
      <c r="P203" s="5">
        <v>27926</v>
      </c>
      <c r="Q203" s="1">
        <v>2</v>
      </c>
      <c r="R203" s="4">
        <v>18285</v>
      </c>
      <c r="S203" s="4">
        <v>18466</v>
      </c>
      <c r="V203" s="26">
        <v>8.39</v>
      </c>
      <c r="W203" s="14"/>
      <c r="AL203" s="1" t="s">
        <v>465</v>
      </c>
    </row>
    <row customHeight="1" ht="12.75" r="204" spans="1:38" x14ac:dyDescent="0.2">
      <c r="A204" s="1">
        <v>19900</v>
      </c>
      <c r="B204" s="1" t="s">
        <v>297</v>
      </c>
      <c r="D204" s="50" t="s">
        <v>1026</v>
      </c>
      <c r="E204" s="1">
        <v>10.5</v>
      </c>
      <c r="F204" s="1" t="s">
        <v>14</v>
      </c>
      <c r="J204" s="1">
        <v>1997</v>
      </c>
      <c r="K204" s="5">
        <v>28418</v>
      </c>
      <c r="L204" s="5">
        <v>28542</v>
      </c>
      <c r="N204" s="5">
        <v>35482</v>
      </c>
      <c r="O204" s="6"/>
      <c r="P204" s="5">
        <v>35482</v>
      </c>
      <c r="Q204" s="1">
        <v>2</v>
      </c>
      <c r="R204" s="4">
        <v>18315</v>
      </c>
      <c r="S204" s="4">
        <v>18496</v>
      </c>
      <c r="V204" s="26">
        <v>2.8</v>
      </c>
      <c r="W204" s="14"/>
      <c r="AC204" s="1">
        <v>2</v>
      </c>
      <c r="AD204" s="1">
        <v>30</v>
      </c>
      <c r="AE204" s="5">
        <v>28418</v>
      </c>
      <c r="AF204" s="1">
        <v>66</v>
      </c>
      <c r="AG204" s="5">
        <v>28457</v>
      </c>
      <c r="AL204" s="1" t="s">
        <v>465</v>
      </c>
    </row>
    <row customHeight="1" ht="12.75" r="205" spans="1:38" x14ac:dyDescent="0.2">
      <c r="A205" s="1">
        <v>20000</v>
      </c>
      <c r="B205" s="1" t="s">
        <v>298</v>
      </c>
      <c r="C205" s="15">
        <v>887764</v>
      </c>
      <c r="D205" s="52" t="s">
        <v>1027</v>
      </c>
      <c r="E205" s="8">
        <v>7</v>
      </c>
      <c r="F205" s="8" t="s">
        <v>200</v>
      </c>
      <c r="G205" s="8"/>
      <c r="H205" s="8" t="s">
        <v>152</v>
      </c>
      <c r="J205" s="8">
        <v>1997</v>
      </c>
      <c r="K205" s="5">
        <v>34480</v>
      </c>
      <c r="L205" s="5">
        <v>34552</v>
      </c>
      <c r="N205" s="11">
        <v>35648</v>
      </c>
      <c r="O205" s="9"/>
      <c r="P205" s="11">
        <v>35648</v>
      </c>
      <c r="Q205" s="1">
        <v>2</v>
      </c>
      <c r="R205" s="4">
        <v>18300</v>
      </c>
      <c r="S205" s="4">
        <v>18481</v>
      </c>
      <c r="V205" s="26">
        <v>1.3809</v>
      </c>
      <c r="W205" s="12"/>
      <c r="AC205" s="8"/>
      <c r="AL205" s="1" t="s">
        <v>465</v>
      </c>
    </row>
    <row customHeight="1" ht="12.75" r="206" spans="1:38" x14ac:dyDescent="0.2">
      <c r="A206" s="1">
        <v>20100</v>
      </c>
      <c r="B206" s="1" t="s">
        <v>299</v>
      </c>
      <c r="C206" s="15">
        <v>903206</v>
      </c>
      <c r="D206" s="52" t="s">
        <v>1028</v>
      </c>
      <c r="E206" s="1">
        <v>8.75</v>
      </c>
      <c r="F206" s="1" t="s">
        <v>30</v>
      </c>
      <c r="J206" s="1">
        <v>1997</v>
      </c>
      <c r="K206" s="5">
        <v>25485</v>
      </c>
      <c r="L206" s="5">
        <v>25628</v>
      </c>
      <c r="N206" s="5">
        <v>35674</v>
      </c>
      <c r="O206" s="6"/>
      <c r="P206" s="5">
        <v>35674</v>
      </c>
      <c r="Q206" s="1">
        <v>2</v>
      </c>
      <c r="R206" s="4">
        <v>18323</v>
      </c>
      <c r="S206" s="4">
        <v>18507</v>
      </c>
      <c r="V206" s="26">
        <v>3.4291</v>
      </c>
      <c r="W206" s="12"/>
      <c r="AL206" s="1" t="s">
        <v>465</v>
      </c>
    </row>
    <row customHeight="1" ht="12.75" r="207" spans="1:38" x14ac:dyDescent="0.2">
      <c r="A207" s="1">
        <v>20200</v>
      </c>
      <c r="B207" s="1" t="s">
        <v>300</v>
      </c>
      <c r="D207" s="52"/>
      <c r="E207" s="1">
        <v>8.75</v>
      </c>
      <c r="F207" s="1" t="s">
        <v>30</v>
      </c>
      <c r="G207" s="1" t="s">
        <v>15</v>
      </c>
      <c r="J207" s="1">
        <v>1997</v>
      </c>
      <c r="K207" s="5">
        <v>26127</v>
      </c>
      <c r="L207" s="5">
        <v>26359</v>
      </c>
      <c r="N207" s="5">
        <v>35674</v>
      </c>
      <c r="O207" s="5">
        <v>26322</v>
      </c>
      <c r="P207" s="5">
        <v>26322</v>
      </c>
      <c r="Q207" s="1">
        <v>2</v>
      </c>
      <c r="R207" s="4">
        <v>18323</v>
      </c>
      <c r="S207" s="4">
        <v>18507</v>
      </c>
      <c r="V207" s="26">
        <v>5.57</v>
      </c>
      <c r="W207" s="14"/>
      <c r="AL207" s="1" t="s">
        <v>465</v>
      </c>
    </row>
    <row customHeight="1" ht="12.75" r="208" spans="1:38" x14ac:dyDescent="0.2">
      <c r="A208" s="1">
        <v>20300</v>
      </c>
      <c r="B208" s="1" t="s">
        <v>301</v>
      </c>
      <c r="D208" s="52"/>
      <c r="E208" s="1">
        <v>8.75</v>
      </c>
      <c r="F208" s="1" t="s">
        <v>30</v>
      </c>
      <c r="G208" s="1" t="s">
        <v>18</v>
      </c>
      <c r="J208" s="1">
        <v>1997</v>
      </c>
      <c r="K208" s="5">
        <v>31845</v>
      </c>
      <c r="L208" s="5">
        <v>32021</v>
      </c>
      <c r="N208" s="5">
        <v>35674</v>
      </c>
      <c r="O208" s="5">
        <v>31985</v>
      </c>
      <c r="P208" s="5">
        <v>31985</v>
      </c>
      <c r="Q208" s="1">
        <v>2</v>
      </c>
      <c r="R208" s="4">
        <v>18323</v>
      </c>
      <c r="S208" s="4">
        <v>18507</v>
      </c>
      <c r="V208" s="26">
        <v>3.4192</v>
      </c>
      <c r="W208" s="12"/>
      <c r="AC208" s="1">
        <v>2</v>
      </c>
      <c r="AD208" s="1">
        <v>40</v>
      </c>
      <c r="AE208" s="5">
        <v>31845</v>
      </c>
      <c r="AF208" s="1">
        <v>56.5</v>
      </c>
      <c r="AG208" s="5">
        <v>31902</v>
      </c>
      <c r="AL208" s="1" t="s">
        <v>465</v>
      </c>
    </row>
    <row customHeight="1" ht="12.75" r="209" spans="1:38" x14ac:dyDescent="0.2">
      <c r="A209" s="1">
        <v>20400</v>
      </c>
      <c r="B209" s="1" t="s">
        <v>302</v>
      </c>
      <c r="D209" s="52"/>
      <c r="E209" s="1">
        <v>8.75</v>
      </c>
      <c r="F209" s="1" t="s">
        <v>30</v>
      </c>
      <c r="G209" s="1" t="s">
        <v>21</v>
      </c>
      <c r="J209" s="1">
        <v>1997</v>
      </c>
      <c r="K209" s="5">
        <v>32155</v>
      </c>
      <c r="L209" s="5">
        <v>32387</v>
      </c>
      <c r="N209" s="5">
        <v>35674</v>
      </c>
      <c r="O209" s="5">
        <v>32350</v>
      </c>
      <c r="P209" s="5">
        <v>32350</v>
      </c>
      <c r="Q209" s="1">
        <v>2</v>
      </c>
      <c r="R209" s="4">
        <v>18323</v>
      </c>
      <c r="S209" s="4">
        <v>18507</v>
      </c>
      <c r="T209" s="1"/>
      <c r="V209" s="26">
        <v>5.0462999999999996</v>
      </c>
      <c r="W209" s="1"/>
      <c r="AC209" s="1">
        <v>2</v>
      </c>
      <c r="AD209" s="1">
        <v>41.5</v>
      </c>
      <c r="AE209" s="5">
        <v>32155</v>
      </c>
      <c r="AF209" s="1">
        <v>50</v>
      </c>
      <c r="AG209" s="5">
        <v>32198</v>
      </c>
      <c r="AL209" s="1" t="s">
        <v>465</v>
      </c>
    </row>
    <row customHeight="1" ht="12.75" r="210" spans="1:38" x14ac:dyDescent="0.2">
      <c r="A210" s="1">
        <v>20500</v>
      </c>
      <c r="B210" s="1" t="s">
        <v>303</v>
      </c>
      <c r="D210" s="52"/>
      <c r="E210" s="1">
        <v>8.75</v>
      </c>
      <c r="F210" s="1" t="s">
        <v>30</v>
      </c>
      <c r="G210" s="1" t="s">
        <v>24</v>
      </c>
      <c r="J210" s="1">
        <v>1997</v>
      </c>
      <c r="K210" s="5">
        <v>33725</v>
      </c>
      <c r="L210" s="5">
        <v>33848</v>
      </c>
      <c r="N210" s="5">
        <v>35674</v>
      </c>
      <c r="O210" s="5">
        <v>33812</v>
      </c>
      <c r="P210" s="5">
        <v>33812</v>
      </c>
      <c r="Q210" s="1">
        <v>2</v>
      </c>
      <c r="R210" s="4">
        <v>18323</v>
      </c>
      <c r="S210" s="4">
        <v>18507</v>
      </c>
      <c r="V210" s="26">
        <v>2.4744999999999999</v>
      </c>
      <c r="W210" s="12"/>
      <c r="AC210" s="1">
        <v>3</v>
      </c>
      <c r="AD210" s="1">
        <v>25</v>
      </c>
      <c r="AE210" s="5">
        <v>33725</v>
      </c>
      <c r="AF210" s="1">
        <v>40</v>
      </c>
      <c r="AG210" s="5">
        <v>33742</v>
      </c>
      <c r="AH210" s="1">
        <v>33.25</v>
      </c>
      <c r="AI210" s="5">
        <v>33763</v>
      </c>
      <c r="AL210" s="1" t="s">
        <v>465</v>
      </c>
    </row>
    <row customHeight="1" ht="12.75" r="211" spans="1:38" x14ac:dyDescent="0.2">
      <c r="A211" s="1">
        <v>20600</v>
      </c>
      <c r="B211" s="1" t="s">
        <v>304</v>
      </c>
      <c r="D211" s="52"/>
      <c r="E211" s="1">
        <v>8.75</v>
      </c>
      <c r="F211" s="1" t="s">
        <v>30</v>
      </c>
      <c r="G211" s="1" t="s">
        <v>305</v>
      </c>
      <c r="J211" s="1">
        <v>1997</v>
      </c>
      <c r="K211" s="5">
        <v>33886</v>
      </c>
      <c r="L211" s="5">
        <v>34029</v>
      </c>
      <c r="N211" s="5">
        <v>35674</v>
      </c>
      <c r="O211" s="5">
        <v>33994</v>
      </c>
      <c r="P211" s="5">
        <v>33994</v>
      </c>
      <c r="Q211" s="1">
        <v>2</v>
      </c>
      <c r="R211" s="4">
        <v>18323</v>
      </c>
      <c r="S211" s="4">
        <v>18507</v>
      </c>
      <c r="V211" s="26">
        <v>2.0840000000000001</v>
      </c>
      <c r="W211" s="12"/>
      <c r="AC211" s="1">
        <v>3</v>
      </c>
      <c r="AD211" s="1">
        <v>25</v>
      </c>
      <c r="AE211" s="5">
        <v>33886</v>
      </c>
      <c r="AF211" s="1">
        <v>35</v>
      </c>
      <c r="AG211" s="5">
        <v>33945</v>
      </c>
      <c r="AH211" s="1">
        <v>42</v>
      </c>
      <c r="AI211" s="5">
        <v>33973</v>
      </c>
      <c r="AL211" s="1" t="s">
        <v>465</v>
      </c>
    </row>
    <row customHeight="1" ht="12.75" r="212" spans="1:38" x14ac:dyDescent="0.2">
      <c r="A212" s="1">
        <v>20700</v>
      </c>
      <c r="B212" s="1" t="s">
        <v>306</v>
      </c>
      <c r="C212" s="15">
        <v>325877</v>
      </c>
      <c r="D212" s="52" t="s">
        <v>1029</v>
      </c>
      <c r="E212" s="1">
        <v>15</v>
      </c>
      <c r="F212" s="1" t="s">
        <v>14</v>
      </c>
      <c r="J212" s="1">
        <v>1997</v>
      </c>
      <c r="K212" s="5">
        <v>29873</v>
      </c>
      <c r="L212" s="5">
        <v>30068</v>
      </c>
      <c r="N212" s="5">
        <v>35730</v>
      </c>
      <c r="O212" s="6"/>
      <c r="P212" s="5">
        <v>35730</v>
      </c>
      <c r="Q212" s="1">
        <v>2</v>
      </c>
      <c r="R212" s="4">
        <v>18380</v>
      </c>
      <c r="S212" s="4">
        <v>18563</v>
      </c>
      <c r="V212" s="26">
        <v>7.1036000000000001</v>
      </c>
      <c r="W212" s="12"/>
      <c r="AC212" s="1">
        <v>2</v>
      </c>
      <c r="AD212" s="1">
        <v>25</v>
      </c>
      <c r="AE212" s="5">
        <v>29873</v>
      </c>
      <c r="AF212" s="1">
        <v>70.5</v>
      </c>
      <c r="AG212" s="5">
        <v>29903</v>
      </c>
      <c r="AL212" s="1" t="s">
        <v>465</v>
      </c>
    </row>
    <row customHeight="1" ht="12.75" r="213" spans="1:38" x14ac:dyDescent="0.2">
      <c r="A213" s="1">
        <v>20800</v>
      </c>
      <c r="B213" s="1" t="s">
        <v>307</v>
      </c>
      <c r="C213" s="15">
        <v>326319</v>
      </c>
      <c r="D213" s="52" t="s">
        <v>1030</v>
      </c>
      <c r="E213" s="1">
        <v>9.75</v>
      </c>
      <c r="F213" s="1" t="s">
        <v>14</v>
      </c>
      <c r="J213" s="1">
        <v>1998</v>
      </c>
      <c r="K213" s="5">
        <v>30720</v>
      </c>
      <c r="L213" s="5">
        <v>30882</v>
      </c>
      <c r="N213" s="5">
        <v>35814</v>
      </c>
      <c r="O213" s="6"/>
      <c r="P213" s="5">
        <v>35814</v>
      </c>
      <c r="Q213" s="1">
        <v>2</v>
      </c>
      <c r="R213" s="4">
        <v>18282</v>
      </c>
      <c r="S213" s="4">
        <v>18463</v>
      </c>
      <c r="T213" s="4" t="s">
        <v>237</v>
      </c>
      <c r="V213" s="26">
        <v>3.3081</v>
      </c>
      <c r="W213" s="12"/>
      <c r="AC213" s="1">
        <v>3</v>
      </c>
      <c r="AD213" s="1">
        <v>25</v>
      </c>
      <c r="AE213" s="5">
        <v>30720</v>
      </c>
      <c r="AF213" s="1">
        <v>40</v>
      </c>
      <c r="AG213" s="5">
        <v>30760</v>
      </c>
      <c r="AH213" s="1">
        <v>29.5</v>
      </c>
      <c r="AI213" s="5">
        <v>30788</v>
      </c>
      <c r="AL213" s="1" t="s">
        <v>465</v>
      </c>
    </row>
    <row customHeight="1" ht="12.75" r="214" spans="1:38" x14ac:dyDescent="0.2">
      <c r="A214" s="1">
        <v>20900</v>
      </c>
      <c r="B214" s="1" t="s">
        <v>308</v>
      </c>
      <c r="D214" s="52"/>
      <c r="E214" s="1">
        <v>9.75</v>
      </c>
      <c r="F214" s="1" t="s">
        <v>14</v>
      </c>
      <c r="G214" s="1" t="s">
        <v>15</v>
      </c>
      <c r="J214" s="1">
        <v>1998</v>
      </c>
      <c r="K214" s="5">
        <v>30993</v>
      </c>
      <c r="L214" s="5">
        <v>31247</v>
      </c>
      <c r="N214" s="5">
        <v>35814</v>
      </c>
      <c r="O214" s="5">
        <v>31210</v>
      </c>
      <c r="P214" s="5">
        <v>31210</v>
      </c>
      <c r="Q214" s="1">
        <v>2</v>
      </c>
      <c r="R214" s="4">
        <v>18282</v>
      </c>
      <c r="S214" s="4">
        <v>18463</v>
      </c>
      <c r="V214" s="26">
        <v>5.7571000000000003</v>
      </c>
      <c r="W214" s="12"/>
      <c r="AC214" s="1">
        <v>3</v>
      </c>
      <c r="AD214" s="1">
        <v>20</v>
      </c>
      <c r="AE214" s="5">
        <v>30993</v>
      </c>
      <c r="AF214" s="1">
        <v>40</v>
      </c>
      <c r="AG214" s="5">
        <v>31026</v>
      </c>
      <c r="AH214" s="1">
        <v>33.5</v>
      </c>
      <c r="AI214" s="5">
        <v>31061</v>
      </c>
      <c r="AL214" s="1" t="s">
        <v>465</v>
      </c>
    </row>
    <row customHeight="1" ht="12.75" r="215" spans="1:38" x14ac:dyDescent="0.2">
      <c r="A215" s="1">
        <v>21000</v>
      </c>
      <c r="B215" s="1" t="s">
        <v>309</v>
      </c>
      <c r="C215" s="15">
        <v>892939</v>
      </c>
      <c r="D215" s="52" t="s">
        <v>1031</v>
      </c>
      <c r="E215" s="1">
        <v>7.25</v>
      </c>
      <c r="F215" s="1" t="s">
        <v>30</v>
      </c>
      <c r="J215" s="1">
        <v>1998</v>
      </c>
      <c r="K215" s="5">
        <v>33900</v>
      </c>
      <c r="L215" s="5">
        <v>34058</v>
      </c>
      <c r="N215" s="5">
        <v>35884</v>
      </c>
      <c r="O215" s="6"/>
      <c r="P215" s="5">
        <v>35884</v>
      </c>
      <c r="Q215" s="1">
        <v>2</v>
      </c>
      <c r="R215" s="4">
        <v>18352</v>
      </c>
      <c r="S215" s="4">
        <v>18536</v>
      </c>
      <c r="V215" s="26">
        <v>1.6958</v>
      </c>
      <c r="W215" s="12"/>
      <c r="AC215" s="1">
        <v>2</v>
      </c>
      <c r="AD215" s="1">
        <v>25</v>
      </c>
      <c r="AE215" s="5">
        <v>33900</v>
      </c>
      <c r="AF215" s="1">
        <v>74.5</v>
      </c>
      <c r="AG215" s="5">
        <v>33997</v>
      </c>
      <c r="AL215" s="1" t="s">
        <v>465</v>
      </c>
    </row>
    <row customHeight="1" ht="12.75" r="216" spans="1:38" x14ac:dyDescent="0.2">
      <c r="A216" s="1">
        <v>21100</v>
      </c>
      <c r="B216" s="1" t="s">
        <v>310</v>
      </c>
      <c r="D216" s="52"/>
      <c r="E216" s="1">
        <v>7.25</v>
      </c>
      <c r="F216" s="1" t="s">
        <v>30</v>
      </c>
      <c r="G216" s="1" t="s">
        <v>15</v>
      </c>
      <c r="J216" s="1">
        <v>1998</v>
      </c>
      <c r="K216" s="5">
        <v>34088</v>
      </c>
      <c r="L216" s="5">
        <v>34242</v>
      </c>
      <c r="N216" s="5">
        <v>35884</v>
      </c>
      <c r="O216" s="5">
        <v>34205</v>
      </c>
      <c r="P216" s="5">
        <v>34205</v>
      </c>
      <c r="Q216" s="1">
        <v>2</v>
      </c>
      <c r="R216" s="4">
        <v>18352</v>
      </c>
      <c r="S216" s="4">
        <v>18536</v>
      </c>
      <c r="T216" s="1"/>
      <c r="V216" s="26">
        <v>2.8504</v>
      </c>
      <c r="W216" s="1"/>
      <c r="AC216" s="1">
        <v>2</v>
      </c>
      <c r="AD216" s="1">
        <v>51.0625</v>
      </c>
      <c r="AE216" s="5">
        <v>34088</v>
      </c>
      <c r="AF216" s="1">
        <v>50</v>
      </c>
      <c r="AG216" s="5">
        <v>34109</v>
      </c>
      <c r="AL216" s="1" t="s">
        <v>465</v>
      </c>
    </row>
    <row customHeight="1" ht="12.75" r="217" spans="1:38" x14ac:dyDescent="0.2">
      <c r="A217" s="1">
        <v>21200</v>
      </c>
      <c r="B217" s="1" t="s">
        <v>311</v>
      </c>
      <c r="D217" s="52"/>
      <c r="E217" s="1">
        <v>7.25</v>
      </c>
      <c r="F217" s="1" t="s">
        <v>30</v>
      </c>
      <c r="G217" s="1" t="s">
        <v>18</v>
      </c>
      <c r="J217" s="1">
        <v>1998</v>
      </c>
      <c r="K217" s="5">
        <v>34164</v>
      </c>
      <c r="L217" s="5">
        <v>34423</v>
      </c>
      <c r="N217" s="5">
        <v>35884</v>
      </c>
      <c r="O217" s="5">
        <v>34386</v>
      </c>
      <c r="P217" s="5">
        <v>34386</v>
      </c>
      <c r="Q217" s="1">
        <v>2</v>
      </c>
      <c r="R217" s="4">
        <v>18352</v>
      </c>
      <c r="S217" s="4">
        <v>18536</v>
      </c>
      <c r="V217" s="26">
        <v>4.3602999999999996</v>
      </c>
      <c r="W217" s="12"/>
      <c r="AC217" s="1">
        <v>3</v>
      </c>
      <c r="AD217" s="1">
        <v>20</v>
      </c>
      <c r="AE217" s="5">
        <v>34164</v>
      </c>
      <c r="AF217" s="1">
        <v>35</v>
      </c>
      <c r="AG217" s="5">
        <v>34197</v>
      </c>
      <c r="AH217" s="1">
        <v>47.25</v>
      </c>
      <c r="AI217" s="5">
        <v>34225</v>
      </c>
      <c r="AL217" s="1" t="s">
        <v>465</v>
      </c>
    </row>
    <row customHeight="1" ht="12.75" r="218" spans="1:38" x14ac:dyDescent="0.2">
      <c r="A218" s="1">
        <v>21300</v>
      </c>
      <c r="B218" s="1" t="s">
        <v>312</v>
      </c>
      <c r="D218" s="52" t="s">
        <v>1032</v>
      </c>
      <c r="E218" s="1">
        <v>6.75</v>
      </c>
      <c r="F218" s="1" t="s">
        <v>30</v>
      </c>
      <c r="I218" s="1">
        <v>1995</v>
      </c>
      <c r="J218" s="1">
        <v>1998</v>
      </c>
      <c r="K218" s="5">
        <v>24408</v>
      </c>
      <c r="L218" s="5">
        <v>24593</v>
      </c>
      <c r="M218" s="5">
        <v>34820</v>
      </c>
      <c r="N218" s="5">
        <v>35916</v>
      </c>
      <c r="O218" s="6"/>
      <c r="P218" s="5">
        <v>35370</v>
      </c>
      <c r="Q218" s="1">
        <v>2</v>
      </c>
      <c r="R218" s="4">
        <v>18384</v>
      </c>
      <c r="S218" s="4">
        <v>18568</v>
      </c>
      <c r="V218" s="26">
        <v>3.4249999999999998</v>
      </c>
      <c r="W218" s="12"/>
      <c r="AL218" s="1" t="s">
        <v>465</v>
      </c>
    </row>
    <row customHeight="1" ht="12.75" r="219" spans="1:38" x14ac:dyDescent="0.2">
      <c r="A219" s="1">
        <v>21400</v>
      </c>
      <c r="B219" s="1" t="s">
        <v>313</v>
      </c>
      <c r="D219" s="52"/>
      <c r="E219" s="1">
        <v>6.75</v>
      </c>
      <c r="F219" s="1" t="s">
        <v>30</v>
      </c>
      <c r="G219" s="1" t="s">
        <v>15</v>
      </c>
      <c r="I219" s="1">
        <v>1995</v>
      </c>
      <c r="J219" s="1">
        <v>1998</v>
      </c>
      <c r="K219" s="5">
        <v>24800</v>
      </c>
      <c r="L219" s="5">
        <v>24959</v>
      </c>
      <c r="N219" s="5">
        <v>35916</v>
      </c>
      <c r="O219" s="5">
        <v>24922</v>
      </c>
      <c r="P219" s="5">
        <v>24922</v>
      </c>
      <c r="Q219" s="1">
        <v>2</v>
      </c>
      <c r="R219" s="4">
        <v>18384</v>
      </c>
      <c r="S219" s="4">
        <v>18568</v>
      </c>
      <c r="V219" s="26">
        <v>2.9416000000000002</v>
      </c>
      <c r="W219" s="12"/>
      <c r="AL219" s="1" t="s">
        <v>465</v>
      </c>
    </row>
    <row customHeight="1" ht="12.75" r="220" spans="1:38" x14ac:dyDescent="0.2">
      <c r="A220" s="1">
        <v>21500</v>
      </c>
      <c r="B220" s="1" t="s">
        <v>314</v>
      </c>
      <c r="C220" s="15">
        <v>902719</v>
      </c>
      <c r="D220" s="66" t="s">
        <v>1033</v>
      </c>
      <c r="E220" s="1">
        <v>15.5</v>
      </c>
      <c r="F220" s="1" t="s">
        <v>30</v>
      </c>
      <c r="J220" s="1">
        <v>1998</v>
      </c>
      <c r="K220" s="5">
        <v>28047</v>
      </c>
      <c r="L220" s="5">
        <v>28214</v>
      </c>
      <c r="N220" s="5">
        <v>36068</v>
      </c>
      <c r="O220" s="6"/>
      <c r="P220" s="5">
        <v>36068</v>
      </c>
      <c r="Q220" s="1">
        <v>2</v>
      </c>
      <c r="R220" s="4">
        <v>18352</v>
      </c>
      <c r="S220" s="4">
        <v>18536</v>
      </c>
      <c r="V220" s="26">
        <v>7.1</v>
      </c>
      <c r="W220" s="14"/>
      <c r="AL220" s="1" t="s">
        <v>465</v>
      </c>
    </row>
    <row customHeight="1" ht="12.75" r="221" spans="1:38" x14ac:dyDescent="0.2">
      <c r="A221" s="1">
        <v>21600</v>
      </c>
      <c r="B221" s="1" t="s">
        <v>315</v>
      </c>
      <c r="D221" s="66"/>
      <c r="E221" s="1">
        <v>15.5</v>
      </c>
      <c r="F221" s="1" t="s">
        <v>30</v>
      </c>
      <c r="G221" s="1" t="s">
        <v>15</v>
      </c>
      <c r="J221" s="1">
        <v>1998</v>
      </c>
      <c r="K221" s="5">
        <v>28104</v>
      </c>
      <c r="L221" s="5">
        <v>28214</v>
      </c>
      <c r="N221" s="5">
        <v>36068</v>
      </c>
      <c r="O221" s="5">
        <v>28177</v>
      </c>
      <c r="P221" s="5">
        <v>28177</v>
      </c>
      <c r="Q221" s="1">
        <v>2</v>
      </c>
      <c r="R221" s="4">
        <v>18352</v>
      </c>
      <c r="S221" s="4">
        <v>18536</v>
      </c>
      <c r="V221" s="26">
        <v>4.68</v>
      </c>
      <c r="W221" s="14"/>
      <c r="AL221" s="1" t="s">
        <v>465</v>
      </c>
    </row>
    <row customHeight="1" ht="12.75" r="222" spans="1:38" x14ac:dyDescent="0.2">
      <c r="A222" s="1">
        <v>21700</v>
      </c>
      <c r="B222" s="1" t="s">
        <v>316</v>
      </c>
      <c r="C222" s="15">
        <v>325275</v>
      </c>
      <c r="D222" s="49" t="s">
        <v>1034</v>
      </c>
      <c r="E222" s="1">
        <v>12</v>
      </c>
      <c r="F222" s="1" t="s">
        <v>14</v>
      </c>
      <c r="J222" s="1">
        <v>1998</v>
      </c>
      <c r="K222" s="5">
        <v>28607</v>
      </c>
      <c r="L222" s="5">
        <v>28814</v>
      </c>
      <c r="N222" s="5">
        <v>36119</v>
      </c>
      <c r="O222" s="6"/>
      <c r="P222" s="5">
        <v>36119</v>
      </c>
      <c r="Q222" s="1">
        <v>2</v>
      </c>
      <c r="R222" s="4">
        <v>18403</v>
      </c>
      <c r="S222" s="4">
        <v>18587</v>
      </c>
      <c r="V222" s="26">
        <v>6.16</v>
      </c>
      <c r="W222" s="14"/>
      <c r="AC222" s="1">
        <v>3</v>
      </c>
      <c r="AD222" s="1">
        <v>30</v>
      </c>
      <c r="AE222" s="5">
        <v>28607</v>
      </c>
      <c r="AF222" s="1">
        <v>35</v>
      </c>
      <c r="AG222" s="5">
        <v>28625</v>
      </c>
      <c r="AH222" s="1">
        <v>31</v>
      </c>
      <c r="AI222" s="5">
        <v>28648</v>
      </c>
      <c r="AL222" s="1" t="s">
        <v>465</v>
      </c>
    </row>
    <row customHeight="1" ht="12.75" r="223" spans="1:38" x14ac:dyDescent="0.2">
      <c r="A223" s="1">
        <v>21800</v>
      </c>
      <c r="B223" s="1" t="s">
        <v>317</v>
      </c>
      <c r="D223" s="49"/>
      <c r="E223" s="1">
        <v>12</v>
      </c>
      <c r="F223" s="1" t="s">
        <v>14</v>
      </c>
      <c r="G223" s="1" t="s">
        <v>15</v>
      </c>
      <c r="J223" s="1">
        <v>1998</v>
      </c>
      <c r="K223" s="5">
        <v>29482</v>
      </c>
      <c r="L223" s="5">
        <v>29726</v>
      </c>
      <c r="N223" s="5">
        <v>36119</v>
      </c>
      <c r="O223" s="5">
        <v>29689</v>
      </c>
      <c r="P223" s="5">
        <v>29689</v>
      </c>
      <c r="Q223" s="1">
        <v>2</v>
      </c>
      <c r="R223" s="4">
        <v>18403</v>
      </c>
      <c r="S223" s="4">
        <v>18587</v>
      </c>
      <c r="V223" s="26">
        <v>7.4782000000000002</v>
      </c>
      <c r="W223" s="12"/>
      <c r="AC223" s="1">
        <v>2</v>
      </c>
      <c r="AD223" s="1">
        <v>50</v>
      </c>
      <c r="AE223" s="5">
        <v>29482</v>
      </c>
      <c r="AF223" s="1">
        <v>42.5</v>
      </c>
      <c r="AG223" s="5">
        <v>29518</v>
      </c>
      <c r="AL223" s="1" t="s">
        <v>465</v>
      </c>
    </row>
    <row customHeight="1" ht="12.75" r="224" spans="1:38" x14ac:dyDescent="0.2">
      <c r="A224" s="1">
        <v>21900</v>
      </c>
      <c r="B224" s="1" t="s">
        <v>318</v>
      </c>
      <c r="D224" s="49"/>
      <c r="E224" s="1">
        <v>12</v>
      </c>
      <c r="F224" s="1" t="s">
        <v>14</v>
      </c>
      <c r="G224" s="1" t="s">
        <v>18</v>
      </c>
      <c r="J224" s="1">
        <v>1998</v>
      </c>
      <c r="K224" s="5">
        <v>32895</v>
      </c>
      <c r="L224" s="5">
        <v>33013</v>
      </c>
      <c r="N224" s="5">
        <v>36119</v>
      </c>
      <c r="O224" s="5">
        <v>32976</v>
      </c>
      <c r="P224" s="5">
        <v>32976</v>
      </c>
      <c r="Q224" s="1">
        <v>2</v>
      </c>
      <c r="R224" s="4">
        <v>18403</v>
      </c>
      <c r="S224" s="4">
        <v>18587</v>
      </c>
      <c r="V224" s="26">
        <v>3.8795000000000002</v>
      </c>
      <c r="W224" s="12"/>
      <c r="AL224" s="1" t="s">
        <v>465</v>
      </c>
    </row>
    <row customHeight="1" ht="12.75" r="225" spans="1:38" x14ac:dyDescent="0.2">
      <c r="A225" s="1">
        <v>22000</v>
      </c>
      <c r="B225" s="1" t="s">
        <v>319</v>
      </c>
      <c r="C225" s="15">
        <v>902582</v>
      </c>
      <c r="D225" s="49" t="s">
        <v>1035</v>
      </c>
      <c r="E225" s="1">
        <v>9.5</v>
      </c>
      <c r="F225" s="1" t="s">
        <v>30</v>
      </c>
      <c r="J225" s="1">
        <v>1999</v>
      </c>
      <c r="K225" s="5">
        <v>26681</v>
      </c>
      <c r="L225" s="5">
        <v>26860</v>
      </c>
      <c r="N225" s="5">
        <v>36175</v>
      </c>
      <c r="O225" s="6"/>
      <c r="P225" s="5">
        <v>36175</v>
      </c>
      <c r="Q225" s="1">
        <v>2</v>
      </c>
      <c r="R225" s="4">
        <v>18278</v>
      </c>
      <c r="S225" s="4">
        <v>18459</v>
      </c>
      <c r="V225" s="26">
        <v>4.66</v>
      </c>
      <c r="W225" s="14"/>
      <c r="AL225" s="1" t="s">
        <v>465</v>
      </c>
    </row>
    <row customHeight="1" ht="12.75" r="226" spans="1:38" x14ac:dyDescent="0.2">
      <c r="A226" s="1">
        <v>22100</v>
      </c>
      <c r="B226" s="1" t="s">
        <v>320</v>
      </c>
      <c r="D226" s="66" t="s">
        <v>1036</v>
      </c>
      <c r="E226" s="1" t="s">
        <v>321</v>
      </c>
      <c r="F226" s="1" t="s">
        <v>30</v>
      </c>
      <c r="H226" s="1" t="s">
        <v>166</v>
      </c>
      <c r="J226" s="1">
        <v>1999</v>
      </c>
      <c r="K226" s="5">
        <v>34424</v>
      </c>
      <c r="N226" s="5">
        <v>36230</v>
      </c>
      <c r="O226" s="6"/>
      <c r="P226" s="5">
        <v>36230</v>
      </c>
      <c r="Q226" s="1">
        <v>4</v>
      </c>
      <c r="R226" s="4">
        <v>36228</v>
      </c>
      <c r="S226" s="4">
        <v>18423</v>
      </c>
      <c r="T226" s="4">
        <v>18515</v>
      </c>
      <c r="U226" s="4">
        <v>36503</v>
      </c>
      <c r="W226" s="1"/>
      <c r="AL226" s="1" t="s">
        <v>465</v>
      </c>
    </row>
    <row customHeight="1" ht="12.75" r="227" spans="1:38" x14ac:dyDescent="0.2">
      <c r="A227" s="1">
        <v>22200</v>
      </c>
      <c r="B227" s="1" t="s">
        <v>322</v>
      </c>
      <c r="C227" s="15">
        <v>325015</v>
      </c>
      <c r="D227" s="49" t="s">
        <v>1037</v>
      </c>
      <c r="E227" s="1">
        <v>12.25</v>
      </c>
      <c r="F227" s="1" t="s">
        <v>14</v>
      </c>
      <c r="J227" s="1">
        <v>1999</v>
      </c>
      <c r="K227" s="5">
        <v>28936</v>
      </c>
      <c r="L227" s="5">
        <v>29124</v>
      </c>
      <c r="N227" s="5">
        <v>36245</v>
      </c>
      <c r="O227" s="6"/>
      <c r="P227" s="5">
        <v>36245</v>
      </c>
      <c r="Q227" s="1">
        <v>2</v>
      </c>
      <c r="R227" s="4">
        <v>18348</v>
      </c>
      <c r="S227" s="4">
        <v>18532</v>
      </c>
      <c r="V227" s="26">
        <v>5.4981</v>
      </c>
      <c r="W227" s="12"/>
      <c r="AC227" s="1">
        <v>2</v>
      </c>
      <c r="AD227" s="1">
        <v>40</v>
      </c>
      <c r="AE227" s="5">
        <v>28936</v>
      </c>
      <c r="AF227" s="1">
        <v>57.5</v>
      </c>
      <c r="AG227" s="5">
        <v>28977</v>
      </c>
      <c r="AL227" s="1" t="s">
        <v>465</v>
      </c>
    </row>
    <row customHeight="1" ht="12.75" r="228" spans="1:38" x14ac:dyDescent="0.2">
      <c r="A228" s="1">
        <v>22300</v>
      </c>
      <c r="B228" s="1" t="s">
        <v>323</v>
      </c>
      <c r="D228" s="49"/>
      <c r="E228" s="1">
        <v>12.25</v>
      </c>
      <c r="F228" s="1" t="s">
        <v>14</v>
      </c>
      <c r="G228" s="1" t="s">
        <v>15</v>
      </c>
      <c r="J228" s="1">
        <v>1999</v>
      </c>
      <c r="K228" s="5">
        <v>29026</v>
      </c>
      <c r="L228" s="5">
        <v>29124</v>
      </c>
      <c r="N228" s="5">
        <v>36245</v>
      </c>
      <c r="O228" s="5">
        <v>29087</v>
      </c>
      <c r="P228" s="5">
        <v>29087</v>
      </c>
      <c r="Q228" s="1">
        <v>2</v>
      </c>
      <c r="R228" s="4">
        <v>18348</v>
      </c>
      <c r="S228" s="4">
        <v>18532</v>
      </c>
      <c r="V228" s="26">
        <v>2.1875</v>
      </c>
      <c r="W228" s="12"/>
      <c r="AC228" s="1">
        <v>3</v>
      </c>
      <c r="AD228" s="1">
        <v>15</v>
      </c>
      <c r="AE228" s="5">
        <v>29027</v>
      </c>
      <c r="AF228" s="1">
        <v>25</v>
      </c>
      <c r="AG228" s="5">
        <v>29042</v>
      </c>
      <c r="AH228" s="1">
        <v>55.5</v>
      </c>
      <c r="AI228" s="5">
        <v>29075</v>
      </c>
      <c r="AL228" s="1" t="s">
        <v>465</v>
      </c>
    </row>
    <row customHeight="1" ht="12.75" r="229" spans="1:38" x14ac:dyDescent="0.2">
      <c r="A229" s="1">
        <v>22400</v>
      </c>
      <c r="B229" s="1" t="s">
        <v>324</v>
      </c>
      <c r="D229" s="49"/>
      <c r="E229" s="1">
        <v>12.25</v>
      </c>
      <c r="F229" s="1" t="s">
        <v>14</v>
      </c>
      <c r="G229" s="1" t="s">
        <v>18</v>
      </c>
      <c r="J229" s="1">
        <v>1999</v>
      </c>
      <c r="K229" s="5">
        <v>29593</v>
      </c>
      <c r="L229" s="5">
        <v>29855</v>
      </c>
      <c r="N229" s="5">
        <v>36245</v>
      </c>
      <c r="O229" s="5">
        <v>29818</v>
      </c>
      <c r="P229" s="5">
        <v>29818</v>
      </c>
      <c r="Q229" s="1">
        <v>2</v>
      </c>
      <c r="R229" s="4">
        <v>18348</v>
      </c>
      <c r="S229" s="4">
        <v>18532</v>
      </c>
      <c r="V229" s="26">
        <v>7.8038999999999996</v>
      </c>
      <c r="W229" s="12"/>
      <c r="AC229" s="1">
        <v>3</v>
      </c>
      <c r="AD229" s="1">
        <v>20</v>
      </c>
      <c r="AE229" s="5">
        <v>29593</v>
      </c>
      <c r="AF229" s="1">
        <v>50</v>
      </c>
      <c r="AG229" s="5">
        <v>29623</v>
      </c>
      <c r="AH229" s="1">
        <v>19.75</v>
      </c>
      <c r="AI229" s="5">
        <v>29651</v>
      </c>
      <c r="AL229" s="1" t="s">
        <v>465</v>
      </c>
    </row>
    <row customHeight="1" ht="12.75" r="230" spans="1:38" x14ac:dyDescent="0.2">
      <c r="A230" s="1">
        <v>22500</v>
      </c>
      <c r="B230" s="1" t="s">
        <v>325</v>
      </c>
      <c r="C230" s="15">
        <v>904436</v>
      </c>
      <c r="D230" s="49" t="s">
        <v>1038</v>
      </c>
      <c r="E230" s="1">
        <v>10.5</v>
      </c>
      <c r="F230" s="1" t="s">
        <v>30</v>
      </c>
      <c r="J230" s="1">
        <v>1999</v>
      </c>
      <c r="K230" s="5">
        <v>28481</v>
      </c>
      <c r="L230" s="5">
        <v>28629</v>
      </c>
      <c r="N230" s="5">
        <v>36299</v>
      </c>
      <c r="O230" s="6"/>
      <c r="P230" s="5">
        <v>36299</v>
      </c>
      <c r="Q230" s="1">
        <v>2</v>
      </c>
      <c r="R230" s="4">
        <v>18402</v>
      </c>
      <c r="S230" s="4">
        <v>18586</v>
      </c>
      <c r="V230" s="26">
        <v>3.49</v>
      </c>
      <c r="W230" s="14"/>
      <c r="AC230" s="1">
        <v>3</v>
      </c>
      <c r="AD230" s="1">
        <v>15</v>
      </c>
      <c r="AE230" s="5">
        <v>28481</v>
      </c>
      <c r="AF230" s="1">
        <v>40</v>
      </c>
      <c r="AG230" s="5">
        <v>28499</v>
      </c>
      <c r="AH230" s="1">
        <v>40</v>
      </c>
      <c r="AI230" s="5">
        <v>28527</v>
      </c>
      <c r="AL230" s="1" t="s">
        <v>465</v>
      </c>
    </row>
    <row customHeight="1" ht="12.75" r="231" spans="1:38" x14ac:dyDescent="0.2">
      <c r="A231" s="1">
        <v>22600</v>
      </c>
      <c r="B231" s="1" t="s">
        <v>326</v>
      </c>
      <c r="C231" s="15">
        <v>888983</v>
      </c>
      <c r="D231" s="49" t="s">
        <v>1039</v>
      </c>
      <c r="E231" s="1">
        <v>6</v>
      </c>
      <c r="F231" s="1" t="s">
        <v>30</v>
      </c>
      <c r="J231" s="1">
        <v>1999</v>
      </c>
      <c r="K231" s="5">
        <v>34270</v>
      </c>
      <c r="L231" s="5">
        <v>34375</v>
      </c>
      <c r="N231" s="5">
        <v>36382</v>
      </c>
      <c r="O231" s="6"/>
      <c r="P231" s="5">
        <v>36382</v>
      </c>
      <c r="Q231" s="1">
        <v>2</v>
      </c>
      <c r="R231" s="4">
        <v>18304</v>
      </c>
      <c r="S231" s="4">
        <v>18485</v>
      </c>
      <c r="T231" s="1"/>
      <c r="V231" s="26">
        <v>1.4383999999999999</v>
      </c>
      <c r="W231" s="1"/>
      <c r="AC231" s="1">
        <v>2</v>
      </c>
      <c r="AD231" s="1">
        <v>48.84375</v>
      </c>
      <c r="AE231" s="5">
        <v>34270</v>
      </c>
      <c r="AF231" s="1">
        <v>50</v>
      </c>
      <c r="AG231" s="5">
        <v>34305</v>
      </c>
      <c r="AL231" s="1" t="s">
        <v>465</v>
      </c>
    </row>
    <row customHeight="1" ht="12.75" r="232" spans="1:38" x14ac:dyDescent="0.2">
      <c r="A232" s="1">
        <v>22700</v>
      </c>
      <c r="B232" s="1" t="s">
        <v>327</v>
      </c>
      <c r="C232" s="15">
        <v>221351</v>
      </c>
      <c r="D232" s="49" t="s">
        <v>1040</v>
      </c>
      <c r="E232" s="1">
        <v>10.25</v>
      </c>
      <c r="F232" s="1" t="s">
        <v>11</v>
      </c>
      <c r="J232" s="1">
        <v>1999</v>
      </c>
      <c r="K232" s="5">
        <v>30642</v>
      </c>
      <c r="L232" s="5">
        <v>30824</v>
      </c>
      <c r="N232" s="5">
        <v>36486</v>
      </c>
      <c r="O232" s="6"/>
      <c r="P232" s="5">
        <v>36486</v>
      </c>
      <c r="Q232" s="1">
        <v>2</v>
      </c>
      <c r="R232" s="4">
        <v>18405</v>
      </c>
      <c r="S232" s="4">
        <v>18589</v>
      </c>
      <c r="V232" s="26">
        <v>5.125</v>
      </c>
      <c r="W232" s="1"/>
      <c r="AL232" s="1" t="s">
        <v>465</v>
      </c>
    </row>
    <row customHeight="1" ht="12.75" r="233" spans="1:38" x14ac:dyDescent="0.2">
      <c r="A233" s="1">
        <v>22800</v>
      </c>
      <c r="B233" s="1" t="s">
        <v>328</v>
      </c>
      <c r="D233" s="49" t="s">
        <v>1041</v>
      </c>
      <c r="E233" s="1">
        <v>8.5</v>
      </c>
      <c r="F233" s="1" t="s">
        <v>30</v>
      </c>
      <c r="J233" s="1">
        <v>2000</v>
      </c>
      <c r="K233" s="5">
        <v>31895</v>
      </c>
      <c r="L233" s="5">
        <v>32170</v>
      </c>
      <c r="N233" s="5">
        <v>36553</v>
      </c>
      <c r="O233" s="6"/>
      <c r="P233" s="5">
        <v>36553</v>
      </c>
      <c r="Q233" s="1">
        <v>2</v>
      </c>
      <c r="R233" s="4">
        <v>18291</v>
      </c>
      <c r="S233" s="4">
        <v>18472</v>
      </c>
      <c r="V233" s="26">
        <v>5.5174000000000003</v>
      </c>
      <c r="W233" s="12"/>
      <c r="AC233" s="1">
        <v>2</v>
      </c>
      <c r="AD233" s="1">
        <v>30</v>
      </c>
      <c r="AE233" s="5">
        <v>31895</v>
      </c>
      <c r="AF233" s="1">
        <v>67.5</v>
      </c>
      <c r="AG233" s="5">
        <v>31950</v>
      </c>
      <c r="AL233" s="1" t="s">
        <v>465</v>
      </c>
    </row>
    <row customHeight="1" ht="12.75" r="234" spans="1:38" x14ac:dyDescent="0.2">
      <c r="A234" s="1">
        <v>22900</v>
      </c>
      <c r="B234" s="1" t="s">
        <v>329</v>
      </c>
      <c r="C234" s="15">
        <v>902032</v>
      </c>
      <c r="D234" s="49" t="s">
        <v>1042</v>
      </c>
      <c r="E234" s="1">
        <v>9</v>
      </c>
      <c r="F234" s="1" t="s">
        <v>11</v>
      </c>
      <c r="J234" s="1">
        <v>2000</v>
      </c>
      <c r="K234" s="5">
        <v>29283</v>
      </c>
      <c r="L234" s="5">
        <v>29467</v>
      </c>
      <c r="N234" s="5">
        <v>36588</v>
      </c>
      <c r="O234" s="6"/>
      <c r="P234" s="5">
        <v>36588</v>
      </c>
      <c r="Q234" s="1">
        <v>2</v>
      </c>
      <c r="R234" s="4">
        <v>18325</v>
      </c>
      <c r="S234" s="4">
        <v>18509</v>
      </c>
      <c r="V234" s="26">
        <v>4.5</v>
      </c>
      <c r="W234" s="1"/>
      <c r="AL234" s="1" t="s">
        <v>465</v>
      </c>
    </row>
    <row customHeight="1" ht="12.75" r="235" spans="1:38" x14ac:dyDescent="0.2">
      <c r="A235" s="1">
        <v>23000</v>
      </c>
      <c r="B235" s="1" t="s">
        <v>330</v>
      </c>
      <c r="D235" s="1"/>
      <c r="E235" s="1">
        <v>9</v>
      </c>
      <c r="F235" s="1" t="s">
        <v>11</v>
      </c>
      <c r="G235" s="1" t="s">
        <v>15</v>
      </c>
      <c r="J235" s="1">
        <v>2000</v>
      </c>
      <c r="K235" s="5">
        <v>31485</v>
      </c>
      <c r="L235" s="5">
        <v>31658</v>
      </c>
      <c r="N235" s="5">
        <v>36588</v>
      </c>
      <c r="O235" s="5">
        <v>31621</v>
      </c>
      <c r="P235" s="5">
        <v>31621</v>
      </c>
      <c r="Q235" s="1">
        <v>2</v>
      </c>
      <c r="R235" s="4">
        <v>18325</v>
      </c>
      <c r="S235" s="4">
        <v>18509</v>
      </c>
      <c r="V235" s="26">
        <v>2.7742</v>
      </c>
      <c r="W235" s="12"/>
      <c r="AC235" s="1">
        <v>3</v>
      </c>
      <c r="AD235" s="1">
        <v>25</v>
      </c>
      <c r="AE235" s="5">
        <v>31485</v>
      </c>
      <c r="AF235" s="1">
        <v>25</v>
      </c>
      <c r="AG235" s="5">
        <v>31544</v>
      </c>
      <c r="AH235" s="1">
        <v>46.25</v>
      </c>
      <c r="AI235" s="5">
        <v>31579</v>
      </c>
      <c r="AL235" s="1" t="s">
        <v>465</v>
      </c>
    </row>
    <row customHeight="1" ht="12.75" r="236" spans="1:38" x14ac:dyDescent="0.2">
      <c r="A236" s="1">
        <v>23100</v>
      </c>
      <c r="B236" s="1" t="s">
        <v>331</v>
      </c>
      <c r="D236" s="49"/>
      <c r="E236" s="1">
        <v>9</v>
      </c>
      <c r="F236" s="1" t="s">
        <v>11</v>
      </c>
      <c r="G236" s="1" t="s">
        <v>18</v>
      </c>
      <c r="J236" s="1">
        <v>2000</v>
      </c>
      <c r="K236" s="5">
        <v>33082</v>
      </c>
      <c r="L236" s="5">
        <v>33300</v>
      </c>
      <c r="N236" s="5">
        <v>36588</v>
      </c>
      <c r="O236" s="5">
        <v>33263</v>
      </c>
      <c r="P236" s="5">
        <v>33263</v>
      </c>
      <c r="Q236" s="1">
        <v>2</v>
      </c>
      <c r="R236" s="4">
        <v>18325</v>
      </c>
      <c r="S236" s="4">
        <v>18509</v>
      </c>
      <c r="T236" s="1"/>
      <c r="V236" s="26">
        <v>0.86309999999999998</v>
      </c>
      <c r="W236" s="1"/>
      <c r="AL236" s="1" t="s">
        <v>465</v>
      </c>
    </row>
    <row customHeight="1" ht="12.75" r="237" spans="1:38" x14ac:dyDescent="0.2">
      <c r="A237" s="1">
        <v>23200</v>
      </c>
      <c r="B237" s="1" t="s">
        <v>332</v>
      </c>
      <c r="D237" s="49"/>
      <c r="E237" s="1">
        <v>9</v>
      </c>
      <c r="F237" s="1" t="s">
        <v>11</v>
      </c>
      <c r="G237" s="1" t="s">
        <v>21</v>
      </c>
      <c r="J237" s="1">
        <v>2000</v>
      </c>
      <c r="K237" s="5">
        <v>33746</v>
      </c>
      <c r="L237" s="5">
        <v>33850</v>
      </c>
      <c r="N237" s="5">
        <v>36588</v>
      </c>
      <c r="O237" s="5">
        <v>33813</v>
      </c>
      <c r="P237" s="5">
        <v>33813</v>
      </c>
      <c r="Q237" s="1">
        <v>2</v>
      </c>
      <c r="R237" s="4">
        <v>18325</v>
      </c>
      <c r="S237" s="4">
        <v>18509</v>
      </c>
      <c r="T237" s="1"/>
      <c r="V237" s="26">
        <v>1.8954</v>
      </c>
      <c r="W237" s="1"/>
      <c r="AC237" s="1">
        <v>2</v>
      </c>
      <c r="AD237" s="1">
        <v>40</v>
      </c>
      <c r="AE237" s="5">
        <v>33746</v>
      </c>
      <c r="AF237" s="1">
        <v>60.75</v>
      </c>
      <c r="AG237" s="5">
        <v>33791</v>
      </c>
      <c r="AL237" s="1" t="s">
        <v>465</v>
      </c>
    </row>
    <row customHeight="1" ht="12.75" r="238" spans="1:38" x14ac:dyDescent="0.2">
      <c r="A238" s="1">
        <v>23300</v>
      </c>
      <c r="B238" s="1" t="s">
        <v>333</v>
      </c>
      <c r="C238" s="15">
        <v>901976</v>
      </c>
      <c r="D238" s="49" t="s">
        <v>1043</v>
      </c>
      <c r="E238" s="1">
        <v>13</v>
      </c>
      <c r="F238" s="1" t="s">
        <v>30</v>
      </c>
      <c r="J238" s="1">
        <v>2000</v>
      </c>
      <c r="K238" s="5">
        <v>29397</v>
      </c>
      <c r="L238" s="5">
        <v>29600</v>
      </c>
      <c r="N238" s="5">
        <v>36721</v>
      </c>
      <c r="O238" s="6"/>
      <c r="P238" s="5">
        <v>36721</v>
      </c>
      <c r="Q238" s="1">
        <v>2</v>
      </c>
      <c r="R238" s="4">
        <v>18277</v>
      </c>
      <c r="S238" s="4">
        <v>18458</v>
      </c>
      <c r="V238" s="26">
        <v>5.9892000000000003</v>
      </c>
      <c r="W238" s="12"/>
      <c r="AC238" s="1">
        <v>3</v>
      </c>
      <c r="AD238" s="1">
        <v>30</v>
      </c>
      <c r="AE238" s="5">
        <v>29397</v>
      </c>
      <c r="AF238" s="1">
        <v>45</v>
      </c>
      <c r="AG238" s="5">
        <v>29441</v>
      </c>
      <c r="AH238" s="1">
        <v>21</v>
      </c>
      <c r="AI238" s="5">
        <v>29462</v>
      </c>
      <c r="AL238" s="1" t="s">
        <v>465</v>
      </c>
    </row>
    <row customHeight="1" ht="12.75" r="239" spans="1:38" x14ac:dyDescent="0.2">
      <c r="A239" s="1">
        <v>23400</v>
      </c>
      <c r="B239" s="1" t="s">
        <v>334</v>
      </c>
      <c r="D239" s="49"/>
      <c r="E239" s="1">
        <v>13</v>
      </c>
      <c r="F239" s="1" t="s">
        <v>30</v>
      </c>
      <c r="G239" s="1" t="s">
        <v>15</v>
      </c>
      <c r="J239" s="1">
        <v>2000</v>
      </c>
      <c r="K239" s="5">
        <v>33263</v>
      </c>
      <c r="L239" s="5">
        <v>33433</v>
      </c>
      <c r="N239" s="5">
        <v>36721</v>
      </c>
      <c r="O239" s="5">
        <v>33396</v>
      </c>
      <c r="P239" s="5">
        <v>33396</v>
      </c>
      <c r="Q239" s="1">
        <v>2</v>
      </c>
      <c r="R239" s="4">
        <v>18277</v>
      </c>
      <c r="S239" s="4">
        <v>18458</v>
      </c>
      <c r="V239" s="26">
        <v>6.0548000000000002</v>
      </c>
      <c r="W239" s="12"/>
      <c r="AL239" s="1" t="s">
        <v>465</v>
      </c>
    </row>
    <row customHeight="1" ht="12.75" r="240" spans="1:38" x14ac:dyDescent="0.2">
      <c r="A240" s="1">
        <v>23500</v>
      </c>
      <c r="B240" s="1" t="s">
        <v>335</v>
      </c>
      <c r="C240" s="15">
        <v>888132</v>
      </c>
      <c r="D240" s="49" t="s">
        <v>1044</v>
      </c>
      <c r="E240" s="1">
        <v>8</v>
      </c>
      <c r="F240" s="1" t="s">
        <v>30</v>
      </c>
      <c r="J240" s="1">
        <v>2000</v>
      </c>
      <c r="K240" s="5">
        <v>34634</v>
      </c>
      <c r="L240" s="5">
        <v>34857</v>
      </c>
      <c r="N240" s="5">
        <v>36867</v>
      </c>
      <c r="O240" s="6"/>
      <c r="P240" s="5">
        <v>36867</v>
      </c>
      <c r="Q240" s="1">
        <v>2</v>
      </c>
      <c r="R240" s="4">
        <v>18421</v>
      </c>
      <c r="S240" s="4">
        <v>18604</v>
      </c>
      <c r="V240" s="26">
        <v>4.8876999999999997</v>
      </c>
      <c r="W240" s="1"/>
      <c r="AL240" s="1" t="s">
        <v>465</v>
      </c>
    </row>
    <row customHeight="1" ht="12.75" r="241" spans="1:38" x14ac:dyDescent="0.2">
      <c r="A241" s="1">
        <v>23600</v>
      </c>
      <c r="B241" s="1" t="s">
        <v>336</v>
      </c>
      <c r="D241" s="49"/>
      <c r="E241" s="1">
        <v>8</v>
      </c>
      <c r="F241" s="1" t="s">
        <v>30</v>
      </c>
      <c r="G241" s="1" t="s">
        <v>15</v>
      </c>
      <c r="J241" s="1">
        <v>2000</v>
      </c>
      <c r="K241" s="5">
        <v>34816</v>
      </c>
      <c r="L241" s="5">
        <v>34857</v>
      </c>
      <c r="N241" s="5">
        <v>36867</v>
      </c>
      <c r="O241" s="5">
        <v>34820</v>
      </c>
      <c r="P241" s="5">
        <v>34820</v>
      </c>
      <c r="Q241" s="1">
        <v>2</v>
      </c>
      <c r="R241" s="4">
        <v>18421</v>
      </c>
      <c r="S241" s="4">
        <v>18604</v>
      </c>
      <c r="V241" s="26">
        <v>0.89870000000000005</v>
      </c>
      <c r="W241" s="12"/>
      <c r="AL241" s="1" t="s">
        <v>465</v>
      </c>
    </row>
    <row customHeight="1" ht="12.75" r="242" spans="1:38" x14ac:dyDescent="0.2">
      <c r="A242" s="1">
        <v>23700</v>
      </c>
      <c r="B242" s="1" t="s">
        <v>337</v>
      </c>
      <c r="C242" s="15">
        <v>898711</v>
      </c>
      <c r="D242" s="49" t="s">
        <v>1045</v>
      </c>
      <c r="E242" s="1">
        <v>10</v>
      </c>
      <c r="F242" s="1" t="s">
        <v>30</v>
      </c>
      <c r="J242" s="1">
        <v>2001</v>
      </c>
      <c r="K242" s="5">
        <v>31337</v>
      </c>
      <c r="L242" s="5">
        <v>31469</v>
      </c>
      <c r="N242" s="5">
        <v>36948</v>
      </c>
      <c r="O242" s="6"/>
      <c r="P242" s="5">
        <v>36948</v>
      </c>
      <c r="Q242" s="1">
        <v>2</v>
      </c>
      <c r="R242" s="4">
        <v>18320</v>
      </c>
      <c r="S242" s="4">
        <v>18501</v>
      </c>
      <c r="V242" s="26">
        <v>2.9830000000000001</v>
      </c>
      <c r="W242" s="12"/>
      <c r="AC242" s="1">
        <v>2</v>
      </c>
      <c r="AD242" s="1">
        <v>40</v>
      </c>
      <c r="AE242" s="5">
        <v>31337</v>
      </c>
      <c r="AF242" s="1">
        <v>58.25</v>
      </c>
      <c r="AG242" s="5">
        <v>31376</v>
      </c>
      <c r="AL242" s="1" t="s">
        <v>465</v>
      </c>
    </row>
    <row customHeight="1" ht="12.75" r="243" spans="1:38" x14ac:dyDescent="0.2">
      <c r="A243" s="1">
        <v>23800</v>
      </c>
      <c r="B243" s="1" t="s">
        <v>338</v>
      </c>
      <c r="D243" s="49"/>
      <c r="E243" s="1">
        <v>10</v>
      </c>
      <c r="F243" s="1" t="s">
        <v>30</v>
      </c>
      <c r="G243" s="1" t="s">
        <v>15</v>
      </c>
      <c r="J243" s="1">
        <v>2001</v>
      </c>
      <c r="K243" s="5">
        <v>32914</v>
      </c>
      <c r="L243" s="5">
        <v>33111</v>
      </c>
      <c r="N243" s="5">
        <v>36948</v>
      </c>
      <c r="O243" s="5">
        <v>33074</v>
      </c>
      <c r="P243" s="5">
        <v>33074</v>
      </c>
      <c r="Q243" s="1">
        <v>2</v>
      </c>
      <c r="R243" s="4">
        <v>18320</v>
      </c>
      <c r="S243" s="4">
        <v>18501</v>
      </c>
      <c r="T243" s="1"/>
      <c r="V243" s="26">
        <v>5.3425000000000002</v>
      </c>
      <c r="W243" s="1"/>
      <c r="AL243" s="1" t="s">
        <v>465</v>
      </c>
    </row>
    <row customHeight="1" ht="12.75" r="244" spans="1:38" x14ac:dyDescent="0.2">
      <c r="A244" s="1">
        <v>23900</v>
      </c>
      <c r="B244" s="1" t="s">
        <v>339</v>
      </c>
      <c r="D244" s="49"/>
      <c r="E244" s="1">
        <v>10</v>
      </c>
      <c r="F244" s="1" t="s">
        <v>30</v>
      </c>
      <c r="G244" s="1" t="s">
        <v>18</v>
      </c>
      <c r="J244" s="1">
        <v>2001</v>
      </c>
      <c r="K244" s="5">
        <v>33416</v>
      </c>
      <c r="L244" s="5">
        <v>33476</v>
      </c>
      <c r="N244" s="5">
        <v>36948</v>
      </c>
      <c r="O244" s="5">
        <v>33441</v>
      </c>
      <c r="P244" s="5">
        <v>33441</v>
      </c>
      <c r="Q244" s="1">
        <v>2</v>
      </c>
      <c r="R244" s="4">
        <v>18320</v>
      </c>
      <c r="S244" s="4">
        <v>18501</v>
      </c>
      <c r="T244" s="1"/>
      <c r="V244" s="26">
        <v>1.2329000000000001</v>
      </c>
      <c r="W244" s="1"/>
      <c r="AC244" s="1">
        <v>2</v>
      </c>
      <c r="AD244" s="1">
        <v>36.28125</v>
      </c>
      <c r="AE244" s="5">
        <v>33416</v>
      </c>
      <c r="AF244" s="1">
        <v>60</v>
      </c>
      <c r="AG244" s="5">
        <v>33441</v>
      </c>
      <c r="AL244" s="1" t="s">
        <v>465</v>
      </c>
    </row>
    <row customHeight="1" ht="12.75" r="245" spans="1:38" x14ac:dyDescent="0.2">
      <c r="A245" s="1">
        <v>24000</v>
      </c>
      <c r="B245" s="1" t="s">
        <v>340</v>
      </c>
      <c r="C245" s="15">
        <v>905268</v>
      </c>
      <c r="D245" s="66" t="s">
        <v>1046</v>
      </c>
      <c r="E245" s="1">
        <v>14</v>
      </c>
      <c r="F245" s="1" t="s">
        <v>30</v>
      </c>
      <c r="H245" s="6" t="s">
        <v>286</v>
      </c>
      <c r="I245" s="1">
        <v>1998</v>
      </c>
      <c r="J245" s="1">
        <v>2001</v>
      </c>
      <c r="K245" s="5">
        <v>29187</v>
      </c>
      <c r="L245" s="5">
        <v>29363</v>
      </c>
      <c r="M245" s="5">
        <v>35937</v>
      </c>
      <c r="N245" s="5">
        <v>37033</v>
      </c>
      <c r="O245" s="6"/>
      <c r="P245" s="5">
        <v>35937</v>
      </c>
      <c r="Q245" s="1">
        <v>2</v>
      </c>
      <c r="R245" s="4">
        <v>18405</v>
      </c>
      <c r="S245" s="4">
        <v>18589</v>
      </c>
      <c r="V245" s="26">
        <v>5.8948999999999998</v>
      </c>
      <c r="W245" s="12"/>
      <c r="AC245" s="1">
        <v>3</v>
      </c>
      <c r="AD245" s="1">
        <v>20</v>
      </c>
      <c r="AE245" s="5">
        <v>29187</v>
      </c>
      <c r="AF245" s="1">
        <v>40</v>
      </c>
      <c r="AG245" s="5">
        <v>29203</v>
      </c>
      <c r="AH245" s="1">
        <v>35.5</v>
      </c>
      <c r="AI245" s="5">
        <v>29229</v>
      </c>
      <c r="AL245" s="1" t="s">
        <v>465</v>
      </c>
    </row>
    <row customHeight="1" ht="12.75" r="246" spans="1:38" x14ac:dyDescent="0.2">
      <c r="A246" s="1">
        <v>24100</v>
      </c>
      <c r="B246" s="1" t="s">
        <v>341</v>
      </c>
      <c r="D246" s="66" t="s">
        <v>1047</v>
      </c>
      <c r="E246" s="1" t="s">
        <v>321</v>
      </c>
      <c r="F246" s="1" t="s">
        <v>30</v>
      </c>
      <c r="H246" s="1" t="s">
        <v>166</v>
      </c>
      <c r="J246" s="1">
        <v>2001</v>
      </c>
      <c r="K246" s="5">
        <v>35243</v>
      </c>
      <c r="N246" s="5">
        <v>37082</v>
      </c>
      <c r="O246" s="6"/>
      <c r="P246" s="5">
        <v>37082</v>
      </c>
      <c r="Q246" s="1">
        <v>4</v>
      </c>
      <c r="R246" s="4">
        <v>18273</v>
      </c>
      <c r="S246" s="4">
        <v>38817</v>
      </c>
      <c r="T246" s="4">
        <v>18454</v>
      </c>
      <c r="U246" s="4">
        <v>39000</v>
      </c>
      <c r="W246" s="1"/>
      <c r="AL246" s="1" t="s">
        <v>465</v>
      </c>
    </row>
    <row customHeight="1" ht="12.75" r="247" spans="1:38" x14ac:dyDescent="0.2">
      <c r="A247" s="1">
        <v>24200</v>
      </c>
      <c r="B247" s="1" t="s">
        <v>342</v>
      </c>
      <c r="D247" s="71" t="s">
        <v>1048</v>
      </c>
      <c r="E247" s="1">
        <v>9.5</v>
      </c>
      <c r="F247" s="1" t="s">
        <v>11</v>
      </c>
      <c r="J247" s="1">
        <v>2001</v>
      </c>
      <c r="K247" s="5">
        <v>31970</v>
      </c>
      <c r="L247" s="5">
        <v>32154</v>
      </c>
      <c r="N247" s="5">
        <v>37084</v>
      </c>
      <c r="O247" s="6"/>
      <c r="P247" s="5">
        <v>37084</v>
      </c>
      <c r="Q247" s="1">
        <v>2</v>
      </c>
      <c r="R247" s="4">
        <v>18275</v>
      </c>
      <c r="S247" s="4">
        <v>18456</v>
      </c>
      <c r="V247" s="26">
        <v>4.75</v>
      </c>
      <c r="W247" s="1"/>
      <c r="AL247" s="1" t="s">
        <v>465</v>
      </c>
    </row>
    <row customHeight="1" ht="12.75" r="248" spans="1:38" x14ac:dyDescent="0.2">
      <c r="A248" s="1">
        <v>24300</v>
      </c>
      <c r="B248" s="1" t="s">
        <v>343</v>
      </c>
      <c r="D248" s="71" t="s">
        <v>1049</v>
      </c>
      <c r="E248" s="1">
        <v>9.75</v>
      </c>
      <c r="F248" s="1" t="s">
        <v>11</v>
      </c>
      <c r="J248" s="1">
        <v>2001</v>
      </c>
      <c r="K248" s="5">
        <v>30722</v>
      </c>
      <c r="L248" s="5">
        <v>30904</v>
      </c>
      <c r="N248" s="5">
        <v>37113</v>
      </c>
      <c r="O248" s="6"/>
      <c r="P248" s="5">
        <v>37113</v>
      </c>
      <c r="Q248" s="1">
        <v>2</v>
      </c>
      <c r="R248" s="4">
        <v>18304</v>
      </c>
      <c r="S248" s="4">
        <v>18485</v>
      </c>
      <c r="V248" s="26">
        <v>4.875</v>
      </c>
      <c r="W248" s="1"/>
      <c r="AL248" s="1" t="s">
        <v>465</v>
      </c>
    </row>
    <row customHeight="1" ht="12.75" r="249" spans="1:38" x14ac:dyDescent="0.2">
      <c r="A249" s="1">
        <v>24400</v>
      </c>
      <c r="B249" s="1" t="s">
        <v>344</v>
      </c>
      <c r="C249" s="15">
        <v>892058</v>
      </c>
      <c r="D249" s="49" t="s">
        <v>1050</v>
      </c>
      <c r="E249" s="1">
        <v>7</v>
      </c>
      <c r="F249" s="1" t="s">
        <v>30</v>
      </c>
      <c r="J249" s="1">
        <v>2001</v>
      </c>
      <c r="K249" s="5">
        <v>34179</v>
      </c>
      <c r="L249" s="5">
        <v>34460</v>
      </c>
      <c r="N249" s="5">
        <v>37201</v>
      </c>
      <c r="O249" s="6"/>
      <c r="P249" s="5">
        <v>37201</v>
      </c>
      <c r="Q249" s="1">
        <v>2</v>
      </c>
      <c r="R249" s="4">
        <v>18389</v>
      </c>
      <c r="S249" s="4">
        <v>18573</v>
      </c>
      <c r="T249" s="1"/>
      <c r="V249" s="26">
        <v>4.5221999999999998</v>
      </c>
      <c r="W249" s="1"/>
      <c r="AC249" s="1">
        <v>3</v>
      </c>
      <c r="AD249" s="1">
        <v>17.1875</v>
      </c>
      <c r="AE249" s="5">
        <v>34179</v>
      </c>
      <c r="AF249" s="1">
        <v>40</v>
      </c>
      <c r="AG249" s="5">
        <v>34218</v>
      </c>
      <c r="AH249" s="1">
        <v>40</v>
      </c>
      <c r="AI249" s="5">
        <v>34253</v>
      </c>
      <c r="AL249" s="1" t="s">
        <v>465</v>
      </c>
    </row>
    <row customHeight="1" ht="12.75" r="250" spans="1:38" x14ac:dyDescent="0.2">
      <c r="A250" s="1">
        <v>24500</v>
      </c>
      <c r="B250" s="1" t="s">
        <v>345</v>
      </c>
      <c r="D250" s="49"/>
      <c r="E250" s="1">
        <v>7</v>
      </c>
      <c r="F250" s="1" t="s">
        <v>30</v>
      </c>
      <c r="G250" s="1" t="s">
        <v>15</v>
      </c>
      <c r="J250" s="1">
        <v>2001</v>
      </c>
      <c r="K250" s="5">
        <v>34389</v>
      </c>
      <c r="L250" s="5">
        <v>34644</v>
      </c>
      <c r="N250" s="5">
        <v>37201</v>
      </c>
      <c r="O250" s="5">
        <v>34607</v>
      </c>
      <c r="P250" s="5">
        <v>34607</v>
      </c>
      <c r="Q250" s="1">
        <v>2</v>
      </c>
      <c r="R250" s="4">
        <v>18389</v>
      </c>
      <c r="S250" s="4">
        <v>18573</v>
      </c>
      <c r="T250" s="1"/>
      <c r="V250" s="26">
        <v>4.4493999999999998</v>
      </c>
      <c r="W250" s="1"/>
      <c r="AC250" s="1">
        <v>2</v>
      </c>
      <c r="AD250" s="1">
        <v>51.0625</v>
      </c>
      <c r="AE250" s="5">
        <v>34389</v>
      </c>
      <c r="AF250" s="1">
        <v>50</v>
      </c>
      <c r="AG250" s="5">
        <v>34435</v>
      </c>
      <c r="AL250" s="1" t="s">
        <v>465</v>
      </c>
    </row>
    <row customHeight="1" ht="12.75" r="251" spans="1:38" x14ac:dyDescent="0.2">
      <c r="A251" s="1">
        <v>24600</v>
      </c>
      <c r="B251" s="1" t="s">
        <v>346</v>
      </c>
      <c r="D251" s="50" t="s">
        <v>1051</v>
      </c>
      <c r="E251" s="1">
        <v>12</v>
      </c>
      <c r="F251" s="1" t="s">
        <v>14</v>
      </c>
      <c r="H251" s="6" t="s">
        <v>286</v>
      </c>
      <c r="I251" s="1">
        <v>1999</v>
      </c>
      <c r="J251" s="1">
        <v>2002</v>
      </c>
      <c r="K251" s="5">
        <v>28704</v>
      </c>
      <c r="L251" s="5">
        <v>28877</v>
      </c>
      <c r="M251" s="5">
        <v>36182</v>
      </c>
      <c r="N251" s="5">
        <v>37278</v>
      </c>
      <c r="O251" s="6"/>
      <c r="P251" s="5">
        <v>36182</v>
      </c>
      <c r="Q251" s="1">
        <v>2</v>
      </c>
      <c r="R251" s="4">
        <v>18285</v>
      </c>
      <c r="S251" s="4">
        <v>18466</v>
      </c>
      <c r="V251" s="26">
        <v>4.7539999999999996</v>
      </c>
      <c r="W251" s="1"/>
      <c r="AC251" s="1">
        <v>3</v>
      </c>
      <c r="AD251" s="1">
        <v>15</v>
      </c>
      <c r="AE251" s="5">
        <v>28704</v>
      </c>
      <c r="AF251" s="1">
        <v>40</v>
      </c>
      <c r="AG251" s="5">
        <v>28724</v>
      </c>
      <c r="AH251" s="1">
        <v>41</v>
      </c>
      <c r="AI251" s="5">
        <v>28751</v>
      </c>
      <c r="AL251" s="1" t="s">
        <v>465</v>
      </c>
    </row>
    <row customHeight="1" ht="12.75" r="252" spans="1:38" x14ac:dyDescent="0.2">
      <c r="A252" s="1">
        <v>24700</v>
      </c>
      <c r="B252" s="1" t="s">
        <v>347</v>
      </c>
      <c r="D252" s="50"/>
      <c r="E252" s="1">
        <v>12</v>
      </c>
      <c r="F252" s="1" t="s">
        <v>14</v>
      </c>
      <c r="G252" s="1" t="s">
        <v>15</v>
      </c>
      <c r="H252" s="6" t="s">
        <v>286</v>
      </c>
      <c r="I252" s="1">
        <v>1999</v>
      </c>
      <c r="J252" s="1">
        <v>2002</v>
      </c>
      <c r="K252" s="5">
        <v>29110</v>
      </c>
      <c r="L252" s="5">
        <v>29242</v>
      </c>
      <c r="M252" s="5">
        <v>36182</v>
      </c>
      <c r="N252" s="5">
        <v>37278</v>
      </c>
      <c r="O252" s="5">
        <v>29206</v>
      </c>
      <c r="P252" s="5">
        <v>29206</v>
      </c>
      <c r="Q252" s="1">
        <v>2</v>
      </c>
      <c r="R252" s="4">
        <v>18285</v>
      </c>
      <c r="S252" s="4">
        <v>18466</v>
      </c>
      <c r="V252" s="26">
        <v>3.2498</v>
      </c>
      <c r="W252" s="12"/>
      <c r="AC252" s="1">
        <v>2</v>
      </c>
      <c r="AD252" s="1">
        <v>30</v>
      </c>
      <c r="AE252" s="5">
        <v>29110</v>
      </c>
      <c r="AF252" s="1">
        <v>67</v>
      </c>
      <c r="AG252" s="5">
        <v>29158</v>
      </c>
      <c r="AL252" s="1" t="s">
        <v>465</v>
      </c>
    </row>
    <row customHeight="1" ht="12.75" r="253" spans="1:38" x14ac:dyDescent="0.2">
      <c r="A253" s="1">
        <v>24800</v>
      </c>
      <c r="B253" s="1" t="s">
        <v>348</v>
      </c>
      <c r="D253" s="71" t="s">
        <v>1052</v>
      </c>
      <c r="E253" s="1">
        <v>10</v>
      </c>
      <c r="F253" s="1" t="s">
        <v>11</v>
      </c>
      <c r="J253" s="1">
        <v>2002</v>
      </c>
      <c r="K253" s="5">
        <v>30783</v>
      </c>
      <c r="L253" s="5">
        <v>30966</v>
      </c>
      <c r="N253" s="5">
        <v>37357</v>
      </c>
      <c r="O253" s="6"/>
      <c r="P253" s="5">
        <v>37357</v>
      </c>
      <c r="Q253" s="1">
        <v>2</v>
      </c>
      <c r="R253" s="4">
        <v>18364</v>
      </c>
      <c r="S253" s="4">
        <v>18547</v>
      </c>
      <c r="V253" s="26">
        <v>5</v>
      </c>
      <c r="W253" s="1"/>
      <c r="AL253" s="1" t="s">
        <v>465</v>
      </c>
    </row>
    <row customHeight="1" ht="12.75" r="254" spans="1:38" x14ac:dyDescent="0.2">
      <c r="A254" s="1">
        <v>24900</v>
      </c>
      <c r="B254" s="1" t="s">
        <v>349</v>
      </c>
      <c r="C254" s="15">
        <v>999722</v>
      </c>
      <c r="D254" s="65" t="s">
        <v>1053</v>
      </c>
      <c r="E254" s="1">
        <v>7</v>
      </c>
      <c r="F254" s="1" t="s">
        <v>30</v>
      </c>
      <c r="J254" s="1">
        <v>2002</v>
      </c>
      <c r="K254" s="5">
        <v>35404</v>
      </c>
      <c r="L254" s="5">
        <v>35588</v>
      </c>
      <c r="N254" s="5">
        <v>37414</v>
      </c>
      <c r="O254" s="6"/>
      <c r="P254" s="5">
        <v>37414</v>
      </c>
      <c r="Q254" s="1">
        <v>2</v>
      </c>
      <c r="R254" s="4">
        <v>18421</v>
      </c>
      <c r="S254" s="4">
        <v>18604</v>
      </c>
      <c r="V254" s="26">
        <v>3.5287999999999999</v>
      </c>
      <c r="W254" s="12"/>
      <c r="AL254" s="1" t="s">
        <v>465</v>
      </c>
    </row>
    <row customHeight="1" ht="12.75" r="255" spans="1:38" x14ac:dyDescent="0.2">
      <c r="A255" s="1">
        <v>25000</v>
      </c>
      <c r="B255" s="1" t="s">
        <v>350</v>
      </c>
      <c r="D255" s="66" t="s">
        <v>1054</v>
      </c>
      <c r="E255" s="1">
        <v>9.5</v>
      </c>
      <c r="F255" s="1" t="s">
        <v>11</v>
      </c>
      <c r="J255" s="1">
        <v>2002</v>
      </c>
      <c r="K255" s="5">
        <v>30847</v>
      </c>
      <c r="L255" s="5">
        <v>31030</v>
      </c>
      <c r="N255" s="5">
        <v>37421</v>
      </c>
      <c r="O255" s="6"/>
      <c r="P255" s="5">
        <v>37421</v>
      </c>
      <c r="Q255" s="1">
        <v>2</v>
      </c>
      <c r="R255" s="4">
        <v>18428</v>
      </c>
      <c r="S255" s="4">
        <v>18611</v>
      </c>
      <c r="V255" s="26">
        <v>4.75</v>
      </c>
      <c r="W255" s="1"/>
      <c r="AL255" s="1" t="s">
        <v>465</v>
      </c>
    </row>
    <row customHeight="1" ht="12.75" r="256" spans="1:38" x14ac:dyDescent="0.2">
      <c r="A256" s="1">
        <v>25100</v>
      </c>
      <c r="B256" s="1" t="s">
        <v>351</v>
      </c>
      <c r="C256" s="15">
        <v>898681</v>
      </c>
      <c r="D256" s="65" t="s">
        <v>1055</v>
      </c>
      <c r="E256" s="1">
        <v>9.75</v>
      </c>
      <c r="F256" s="1" t="s">
        <v>30</v>
      </c>
      <c r="J256" s="1">
        <v>2002</v>
      </c>
      <c r="K256" s="5">
        <v>31274</v>
      </c>
      <c r="L256" s="5">
        <v>31470</v>
      </c>
      <c r="N256" s="5">
        <v>37495</v>
      </c>
      <c r="O256" s="6"/>
      <c r="P256" s="5">
        <v>37495</v>
      </c>
      <c r="Q256" s="1">
        <v>2</v>
      </c>
      <c r="R256" s="4">
        <v>18321</v>
      </c>
      <c r="S256" s="4">
        <v>18502</v>
      </c>
      <c r="V256" s="26">
        <v>4.7417999999999996</v>
      </c>
      <c r="W256" s="12"/>
      <c r="AC256" s="1">
        <v>2</v>
      </c>
      <c r="AD256" s="1">
        <v>25</v>
      </c>
      <c r="AE256" s="5">
        <v>31274</v>
      </c>
      <c r="AF256" s="1">
        <v>71</v>
      </c>
      <c r="AG256" s="5">
        <v>31299</v>
      </c>
      <c r="AL256" s="1" t="s">
        <v>465</v>
      </c>
    </row>
    <row customHeight="1" ht="12.75" r="257" spans="1:38" x14ac:dyDescent="0.2">
      <c r="A257" s="1">
        <v>25200</v>
      </c>
      <c r="B257" s="1" t="s">
        <v>352</v>
      </c>
      <c r="D257" s="65"/>
      <c r="E257" s="1">
        <v>9.75</v>
      </c>
      <c r="F257" s="1" t="s">
        <v>30</v>
      </c>
      <c r="G257" s="1" t="s">
        <v>15</v>
      </c>
      <c r="J257" s="1">
        <v>2002</v>
      </c>
      <c r="K257" s="5">
        <v>32974</v>
      </c>
      <c r="L257" s="5">
        <v>33112</v>
      </c>
      <c r="N257" s="5">
        <v>37495</v>
      </c>
      <c r="O257" s="5">
        <v>33077</v>
      </c>
      <c r="P257" s="5">
        <v>33077</v>
      </c>
      <c r="Q257" s="1">
        <v>2</v>
      </c>
      <c r="R257" s="4">
        <v>18321</v>
      </c>
      <c r="S257" s="4">
        <v>18502</v>
      </c>
      <c r="V257" s="26">
        <v>3.6863999999999999</v>
      </c>
      <c r="W257" s="12"/>
      <c r="AL257" s="1" t="s">
        <v>465</v>
      </c>
    </row>
    <row customHeight="1" ht="12.75" r="258" spans="1:38" x14ac:dyDescent="0.2">
      <c r="A258" s="1">
        <v>25300</v>
      </c>
      <c r="B258" s="1" t="s">
        <v>353</v>
      </c>
      <c r="D258" s="65"/>
      <c r="E258" s="1">
        <v>9.75</v>
      </c>
      <c r="F258" s="1" t="s">
        <v>30</v>
      </c>
      <c r="G258" s="1" t="s">
        <v>18</v>
      </c>
      <c r="J258" s="1">
        <v>2002</v>
      </c>
      <c r="K258" s="5">
        <v>33012</v>
      </c>
      <c r="L258" s="5">
        <v>33112</v>
      </c>
      <c r="N258" s="5">
        <v>37495</v>
      </c>
      <c r="O258" s="5">
        <v>33077</v>
      </c>
      <c r="P258" s="5">
        <v>33077</v>
      </c>
      <c r="Q258" s="1">
        <v>2</v>
      </c>
      <c r="R258" s="4">
        <v>18321</v>
      </c>
      <c r="S258" s="4">
        <v>18502</v>
      </c>
      <c r="T258" s="1"/>
      <c r="V258" s="26">
        <v>2.6179000000000001</v>
      </c>
      <c r="W258" s="1"/>
      <c r="AL258" s="1" t="s">
        <v>465</v>
      </c>
    </row>
    <row customHeight="1" ht="12.75" r="259" spans="1:38" x14ac:dyDescent="0.2">
      <c r="A259" s="1">
        <v>25400</v>
      </c>
      <c r="B259" s="1" t="s">
        <v>354</v>
      </c>
      <c r="D259" s="65"/>
      <c r="E259" s="1">
        <v>9.75</v>
      </c>
      <c r="F259" s="1" t="s">
        <v>30</v>
      </c>
      <c r="G259" s="1" t="s">
        <v>21</v>
      </c>
      <c r="J259" s="1">
        <v>2002</v>
      </c>
      <c r="K259" s="5">
        <v>33633</v>
      </c>
      <c r="L259" s="5">
        <v>33843</v>
      </c>
      <c r="N259" s="5">
        <v>37495</v>
      </c>
      <c r="O259" s="5">
        <v>33806</v>
      </c>
      <c r="P259" s="5">
        <v>33806</v>
      </c>
      <c r="Q259" s="1">
        <v>2</v>
      </c>
      <c r="R259" s="4">
        <v>18321</v>
      </c>
      <c r="S259" s="4">
        <v>18502</v>
      </c>
      <c r="T259" s="1"/>
      <c r="V259" s="26">
        <v>4.819</v>
      </c>
      <c r="W259" s="1"/>
      <c r="AC259" s="1">
        <v>3</v>
      </c>
      <c r="AD259" s="1">
        <v>27.09375</v>
      </c>
      <c r="AE259" s="5">
        <v>33633</v>
      </c>
      <c r="AF259" s="1">
        <v>40</v>
      </c>
      <c r="AG259" s="5">
        <v>33658</v>
      </c>
      <c r="AH259" s="1">
        <v>35</v>
      </c>
      <c r="AI259" s="5">
        <v>33689</v>
      </c>
      <c r="AL259" s="1" t="s">
        <v>465</v>
      </c>
    </row>
    <row customHeight="1" ht="12.75" r="260" spans="1:38" x14ac:dyDescent="0.2">
      <c r="A260" s="1">
        <v>25500</v>
      </c>
      <c r="B260" s="1" t="s">
        <v>355</v>
      </c>
      <c r="D260" s="65" t="s">
        <v>1056</v>
      </c>
      <c r="E260" s="1">
        <v>9</v>
      </c>
      <c r="F260" s="1" t="s">
        <v>14</v>
      </c>
      <c r="J260" s="1">
        <v>2002</v>
      </c>
      <c r="K260" s="5">
        <v>31838</v>
      </c>
      <c r="L260" s="5">
        <v>32100</v>
      </c>
      <c r="N260" s="5">
        <v>37579</v>
      </c>
      <c r="O260" s="6"/>
      <c r="P260" s="5">
        <v>37579</v>
      </c>
      <c r="Q260" s="1">
        <v>2</v>
      </c>
      <c r="R260" s="4">
        <v>18402</v>
      </c>
      <c r="S260" s="4">
        <v>18586</v>
      </c>
      <c r="V260" s="26">
        <v>5.3672000000000004</v>
      </c>
      <c r="W260" s="12"/>
      <c r="AC260" s="1">
        <v>2</v>
      </c>
      <c r="AD260" s="1">
        <v>20</v>
      </c>
      <c r="AE260" s="5">
        <v>31838</v>
      </c>
      <c r="AF260" s="1">
        <v>76</v>
      </c>
      <c r="AG260" s="5">
        <v>31894</v>
      </c>
      <c r="AL260" s="1" t="s">
        <v>465</v>
      </c>
    </row>
    <row customHeight="1" ht="12.75" r="261" spans="1:38" x14ac:dyDescent="0.2">
      <c r="A261" s="1">
        <v>25600</v>
      </c>
      <c r="B261" s="1" t="s">
        <v>356</v>
      </c>
      <c r="D261" s="65" t="s">
        <v>1057</v>
      </c>
      <c r="E261" s="1">
        <v>9.75</v>
      </c>
      <c r="F261" s="1" t="s">
        <v>11</v>
      </c>
      <c r="J261" s="1">
        <v>2003</v>
      </c>
      <c r="K261" s="5">
        <v>31358</v>
      </c>
      <c r="L261" s="5">
        <v>31539</v>
      </c>
      <c r="N261" s="5">
        <v>37748</v>
      </c>
      <c r="O261" s="6"/>
      <c r="P261" s="5">
        <v>37748</v>
      </c>
      <c r="Q261" s="1">
        <v>2</v>
      </c>
      <c r="R261" s="4">
        <v>18390</v>
      </c>
      <c r="S261" s="4">
        <v>18574</v>
      </c>
      <c r="V261" s="26">
        <v>4.875</v>
      </c>
      <c r="W261" s="1"/>
      <c r="AL261" s="1" t="s">
        <v>465</v>
      </c>
    </row>
    <row customHeight="1" ht="12.75" r="262" spans="1:38" x14ac:dyDescent="0.2">
      <c r="A262" s="1">
        <v>25700</v>
      </c>
      <c r="B262" s="1" t="s">
        <v>357</v>
      </c>
      <c r="C262" s="15">
        <v>72720</v>
      </c>
      <c r="D262" s="65" t="s">
        <v>1058</v>
      </c>
      <c r="E262" s="1">
        <v>8</v>
      </c>
      <c r="F262" s="1" t="s">
        <v>30</v>
      </c>
      <c r="J262" s="1">
        <v>2003</v>
      </c>
      <c r="K262" s="5">
        <v>33941</v>
      </c>
      <c r="L262" s="5">
        <v>34130</v>
      </c>
      <c r="N262" s="5">
        <v>37782</v>
      </c>
      <c r="O262" s="6"/>
      <c r="P262" s="5">
        <v>37782</v>
      </c>
      <c r="Q262" s="1">
        <v>2</v>
      </c>
      <c r="R262" s="4">
        <v>18424</v>
      </c>
      <c r="S262" s="4">
        <v>18607</v>
      </c>
      <c r="T262" s="1"/>
      <c r="V262" s="26">
        <v>2.3891</v>
      </c>
      <c r="W262" s="1"/>
      <c r="AC262" s="1">
        <v>3</v>
      </c>
      <c r="AD262" s="1">
        <v>21.8125</v>
      </c>
      <c r="AE262" s="5">
        <v>33941</v>
      </c>
      <c r="AF262" s="1">
        <v>25</v>
      </c>
      <c r="AG262" s="5">
        <v>34015</v>
      </c>
      <c r="AH262" s="1">
        <v>50</v>
      </c>
      <c r="AI262" s="5">
        <v>34064</v>
      </c>
      <c r="AL262" s="1" t="s">
        <v>465</v>
      </c>
    </row>
    <row customHeight="1" ht="12.75" r="263" spans="1:38" x14ac:dyDescent="0.2">
      <c r="A263" s="1">
        <v>25800</v>
      </c>
      <c r="B263" s="1" t="s">
        <v>358</v>
      </c>
      <c r="D263" s="65"/>
      <c r="E263" s="1">
        <v>8</v>
      </c>
      <c r="F263" s="1" t="s">
        <v>30</v>
      </c>
      <c r="G263" s="1" t="s">
        <v>15</v>
      </c>
      <c r="J263" s="1">
        <v>2003</v>
      </c>
      <c r="K263" s="5">
        <v>34151</v>
      </c>
      <c r="L263" s="5">
        <v>34313</v>
      </c>
      <c r="N263" s="5">
        <v>37782</v>
      </c>
      <c r="O263" s="5">
        <v>34276</v>
      </c>
      <c r="P263" s="5">
        <v>34276</v>
      </c>
      <c r="Q263" s="1">
        <v>2</v>
      </c>
      <c r="R263" s="4">
        <v>18424</v>
      </c>
      <c r="S263" s="4">
        <v>18607</v>
      </c>
      <c r="V263" s="26">
        <v>3.5507</v>
      </c>
      <c r="W263" s="12"/>
      <c r="AL263" s="1" t="s">
        <v>465</v>
      </c>
    </row>
    <row customHeight="1" ht="12.75" r="264" spans="1:38" x14ac:dyDescent="0.2">
      <c r="A264" s="1">
        <v>25900</v>
      </c>
      <c r="B264" s="1" t="s">
        <v>359</v>
      </c>
      <c r="D264" s="71" t="s">
        <v>1059</v>
      </c>
      <c r="E264" s="1">
        <v>13.75</v>
      </c>
      <c r="F264" s="1" t="s">
        <v>30</v>
      </c>
      <c r="H264" s="6" t="s">
        <v>286</v>
      </c>
      <c r="I264" s="1">
        <v>2000</v>
      </c>
      <c r="J264" s="1">
        <v>2003</v>
      </c>
      <c r="K264" s="5">
        <v>28908</v>
      </c>
      <c r="L264" s="5">
        <v>29061</v>
      </c>
      <c r="M264" s="5">
        <v>36732</v>
      </c>
      <c r="N264" s="5">
        <v>37827</v>
      </c>
      <c r="O264" s="6"/>
      <c r="P264" s="5">
        <v>36732</v>
      </c>
      <c r="Q264" s="1">
        <v>2</v>
      </c>
      <c r="R264" s="4">
        <v>18288</v>
      </c>
      <c r="S264" s="4">
        <v>18469</v>
      </c>
      <c r="V264" s="26">
        <v>4.7626999999999997</v>
      </c>
      <c r="W264" s="12"/>
      <c r="AC264" s="1">
        <v>3</v>
      </c>
      <c r="AD264" s="1">
        <v>15</v>
      </c>
      <c r="AE264" s="5">
        <v>28908</v>
      </c>
      <c r="AF264" s="1">
        <v>35</v>
      </c>
      <c r="AG264" s="5">
        <v>28927</v>
      </c>
      <c r="AH264" s="1">
        <v>46</v>
      </c>
      <c r="AI264" s="5">
        <v>28949</v>
      </c>
      <c r="AL264" s="1" t="s">
        <v>465</v>
      </c>
    </row>
    <row customHeight="1" ht="12.75" r="265" spans="1:38" x14ac:dyDescent="0.2">
      <c r="A265" s="1">
        <v>26000</v>
      </c>
      <c r="B265" s="1" t="s">
        <v>360</v>
      </c>
      <c r="D265" s="71"/>
      <c r="E265" s="1">
        <v>13.75</v>
      </c>
      <c r="F265" s="1" t="s">
        <v>30</v>
      </c>
      <c r="G265" s="1" t="s">
        <v>15</v>
      </c>
      <c r="H265" s="6" t="s">
        <v>286</v>
      </c>
      <c r="I265" s="1">
        <v>2000</v>
      </c>
      <c r="J265" s="1">
        <v>2003</v>
      </c>
      <c r="K265" s="5">
        <v>29174</v>
      </c>
      <c r="L265" s="5">
        <v>29427</v>
      </c>
      <c r="M265" s="5">
        <v>36732</v>
      </c>
      <c r="N265" s="5">
        <v>37827</v>
      </c>
      <c r="O265" s="5">
        <v>29390</v>
      </c>
      <c r="P265" s="5">
        <v>29390</v>
      </c>
      <c r="Q265" s="1">
        <v>2</v>
      </c>
      <c r="R265" s="4">
        <v>18288</v>
      </c>
      <c r="S265" s="4">
        <v>18469</v>
      </c>
      <c r="V265" s="26">
        <v>8.9429999999999996</v>
      </c>
      <c r="W265" s="12"/>
      <c r="AC265" s="1">
        <v>2</v>
      </c>
      <c r="AD265" s="1">
        <v>20</v>
      </c>
      <c r="AE265" s="5">
        <v>29174</v>
      </c>
      <c r="AF265" s="1">
        <v>71</v>
      </c>
      <c r="AG265" s="5">
        <v>29194</v>
      </c>
      <c r="AL265" s="1" t="s">
        <v>465</v>
      </c>
    </row>
    <row customHeight="1" ht="12.75" r="266" spans="1:38" x14ac:dyDescent="0.2">
      <c r="A266" s="1">
        <v>26100</v>
      </c>
      <c r="B266" s="1" t="s">
        <v>361</v>
      </c>
      <c r="C266" s="15">
        <v>898625</v>
      </c>
      <c r="D266" s="65" t="s">
        <v>1060</v>
      </c>
      <c r="E266" s="1">
        <v>10</v>
      </c>
      <c r="F266" s="1" t="s">
        <v>30</v>
      </c>
      <c r="J266" s="1">
        <v>2003</v>
      </c>
      <c r="K266" s="5">
        <v>31436</v>
      </c>
      <c r="L266" s="5">
        <v>31663</v>
      </c>
      <c r="N266" s="5">
        <v>37872</v>
      </c>
      <c r="O266" s="6"/>
      <c r="P266" s="5">
        <v>37872</v>
      </c>
      <c r="Q266" s="1">
        <v>2</v>
      </c>
      <c r="R266" s="4">
        <v>18330</v>
      </c>
      <c r="S266" s="4">
        <v>18514</v>
      </c>
      <c r="V266" s="26">
        <v>4.8479000000000001</v>
      </c>
      <c r="W266" s="12"/>
      <c r="AC266" s="1">
        <v>2</v>
      </c>
      <c r="AD266" s="1">
        <v>35</v>
      </c>
      <c r="AE266" s="5">
        <v>31436</v>
      </c>
      <c r="AF266" s="1">
        <v>58.5</v>
      </c>
      <c r="AG266" s="5">
        <v>31516</v>
      </c>
      <c r="AL266" s="1" t="s">
        <v>465</v>
      </c>
    </row>
    <row customHeight="1" ht="12.75" r="267" spans="1:38" x14ac:dyDescent="0.2">
      <c r="A267" s="1">
        <v>26200</v>
      </c>
      <c r="B267" s="1" t="s">
        <v>362</v>
      </c>
      <c r="D267" s="65"/>
      <c r="E267" s="1">
        <v>10</v>
      </c>
      <c r="F267" s="1" t="s">
        <v>30</v>
      </c>
      <c r="G267" s="1" t="s">
        <v>15</v>
      </c>
      <c r="J267" s="1">
        <v>2003</v>
      </c>
      <c r="K267" s="5">
        <v>33195</v>
      </c>
      <c r="L267" s="5">
        <v>33305</v>
      </c>
      <c r="N267" s="5">
        <v>37872</v>
      </c>
      <c r="O267" s="5">
        <v>33268</v>
      </c>
      <c r="P267" s="5">
        <v>33268</v>
      </c>
      <c r="Q267" s="1">
        <v>2</v>
      </c>
      <c r="R267" s="4">
        <v>18330</v>
      </c>
      <c r="S267" s="4">
        <v>18514</v>
      </c>
      <c r="V267" s="26">
        <v>2.9864000000000002</v>
      </c>
      <c r="W267" s="12"/>
      <c r="AL267" s="1" t="s">
        <v>465</v>
      </c>
    </row>
    <row customHeight="1" ht="12.75" r="268" spans="1:38" x14ac:dyDescent="0.2">
      <c r="A268" s="1">
        <v>26300</v>
      </c>
      <c r="B268" s="1" t="s">
        <v>363</v>
      </c>
      <c r="D268" s="65"/>
      <c r="E268" s="1">
        <v>10</v>
      </c>
      <c r="F268" s="1" t="s">
        <v>30</v>
      </c>
      <c r="G268" s="1" t="s">
        <v>18</v>
      </c>
      <c r="J268" s="1">
        <v>2003</v>
      </c>
      <c r="K268" s="5">
        <v>33707</v>
      </c>
      <c r="L268" s="5">
        <v>33855</v>
      </c>
      <c r="N268" s="5">
        <v>37872</v>
      </c>
      <c r="O268" s="5">
        <v>33819</v>
      </c>
      <c r="P268" s="5">
        <v>33819</v>
      </c>
      <c r="Q268" s="1">
        <v>2</v>
      </c>
      <c r="R268" s="4">
        <v>18330</v>
      </c>
      <c r="S268" s="4">
        <v>18514</v>
      </c>
      <c r="V268" s="26">
        <v>3.0962000000000001</v>
      </c>
      <c r="W268" s="12"/>
      <c r="AC268" s="1">
        <v>3</v>
      </c>
      <c r="AD268" s="1">
        <v>20</v>
      </c>
      <c r="AE268" s="5">
        <v>33707</v>
      </c>
      <c r="AF268" s="1">
        <v>40</v>
      </c>
      <c r="AG268" s="5">
        <v>33735</v>
      </c>
      <c r="AH268" s="1">
        <v>46.625</v>
      </c>
      <c r="AI268" s="5">
        <v>33763</v>
      </c>
      <c r="AL268" s="1" t="s">
        <v>465</v>
      </c>
    </row>
    <row customHeight="1" ht="12.75" r="269" spans="1:38" x14ac:dyDescent="0.2">
      <c r="A269" s="1">
        <v>26400</v>
      </c>
      <c r="B269" s="1" t="s">
        <v>364</v>
      </c>
      <c r="C269" s="15">
        <v>163301</v>
      </c>
      <c r="D269" s="65" t="s">
        <v>1061</v>
      </c>
      <c r="E269" s="1">
        <v>6.5</v>
      </c>
      <c r="F269" s="1" t="s">
        <v>30</v>
      </c>
      <c r="J269" s="1">
        <v>2003</v>
      </c>
      <c r="K269" s="5">
        <v>35775</v>
      </c>
      <c r="L269" s="5">
        <v>35953</v>
      </c>
      <c r="N269" s="5">
        <v>37962</v>
      </c>
      <c r="O269" s="6"/>
      <c r="P269" s="5">
        <v>37962</v>
      </c>
      <c r="Q269" s="1">
        <v>2</v>
      </c>
      <c r="R269" s="4">
        <v>18421</v>
      </c>
      <c r="S269" s="4">
        <v>18604</v>
      </c>
      <c r="T269" s="1"/>
      <c r="V269" s="26">
        <v>3.1699000000000002</v>
      </c>
      <c r="W269" s="1"/>
      <c r="AL269" s="1" t="s">
        <v>465</v>
      </c>
    </row>
    <row customHeight="1" ht="12.75" r="270" spans="1:38" x14ac:dyDescent="0.2">
      <c r="A270" s="1">
        <v>26500</v>
      </c>
      <c r="B270" s="1" t="s">
        <v>365</v>
      </c>
      <c r="C270" s="15">
        <v>905019</v>
      </c>
      <c r="D270" s="49" t="s">
        <v>1062</v>
      </c>
      <c r="E270" s="1">
        <v>11.5</v>
      </c>
      <c r="F270" s="1" t="s">
        <v>30</v>
      </c>
      <c r="H270" s="6" t="s">
        <v>286</v>
      </c>
      <c r="I270" s="1">
        <v>2001</v>
      </c>
      <c r="J270" s="1">
        <v>2004</v>
      </c>
      <c r="K270" s="5">
        <v>28998</v>
      </c>
      <c r="L270" s="5">
        <v>29117</v>
      </c>
      <c r="M270" s="5">
        <v>36969</v>
      </c>
      <c r="N270" s="5">
        <v>38065</v>
      </c>
      <c r="O270" s="6"/>
      <c r="P270" s="5">
        <v>36969</v>
      </c>
      <c r="Q270" s="1">
        <v>2</v>
      </c>
      <c r="R270" s="4">
        <v>18341</v>
      </c>
      <c r="S270" s="4">
        <v>18525</v>
      </c>
      <c r="V270" s="26">
        <v>3.7494000000000001</v>
      </c>
      <c r="W270" s="12"/>
      <c r="AL270" s="1" t="s">
        <v>465</v>
      </c>
    </row>
    <row customHeight="1" ht="12.75" r="271" spans="1:38" x14ac:dyDescent="0.2">
      <c r="A271" s="1">
        <v>26600</v>
      </c>
      <c r="B271" s="1" t="s">
        <v>366</v>
      </c>
      <c r="D271" s="65" t="s">
        <v>1063</v>
      </c>
      <c r="E271" s="1">
        <v>10</v>
      </c>
      <c r="F271" s="1" t="s">
        <v>30</v>
      </c>
      <c r="J271" s="1">
        <v>2004</v>
      </c>
      <c r="K271" s="5">
        <v>31202</v>
      </c>
      <c r="L271" s="5">
        <v>31369</v>
      </c>
      <c r="N271" s="5">
        <v>38125</v>
      </c>
      <c r="O271" s="6"/>
      <c r="P271" s="5">
        <v>38125</v>
      </c>
      <c r="Q271" s="1">
        <v>2</v>
      </c>
      <c r="R271" s="4">
        <v>18401</v>
      </c>
      <c r="S271" s="4">
        <v>18585</v>
      </c>
      <c r="V271" s="26">
        <v>3.8003999999999998</v>
      </c>
      <c r="W271" s="12"/>
      <c r="AC271" s="1">
        <v>2</v>
      </c>
      <c r="AD271" s="1">
        <v>30</v>
      </c>
      <c r="AE271" s="5">
        <v>31202</v>
      </c>
      <c r="AF271" s="1">
        <v>66.75</v>
      </c>
      <c r="AG271" s="5">
        <v>31243</v>
      </c>
      <c r="AL271" s="1" t="s">
        <v>465</v>
      </c>
    </row>
    <row customHeight="1" ht="12.75" r="272" spans="1:38" x14ac:dyDescent="0.2">
      <c r="A272" s="1">
        <v>26700</v>
      </c>
      <c r="B272" s="1" t="s">
        <v>367</v>
      </c>
      <c r="C272" s="15">
        <v>668657</v>
      </c>
      <c r="D272" s="65" t="s">
        <v>1064</v>
      </c>
      <c r="E272" s="1">
        <v>5</v>
      </c>
      <c r="F272" s="1" t="s">
        <v>30</v>
      </c>
      <c r="J272" s="1">
        <v>2004</v>
      </c>
      <c r="K272" s="5">
        <v>36334</v>
      </c>
      <c r="L272" s="5">
        <v>36501</v>
      </c>
      <c r="N272" s="5">
        <v>38145</v>
      </c>
      <c r="O272" s="6"/>
      <c r="P272" s="5">
        <v>38145</v>
      </c>
      <c r="Q272" s="1">
        <v>2</v>
      </c>
      <c r="R272" s="4">
        <v>18421</v>
      </c>
      <c r="S272" s="4">
        <v>18604</v>
      </c>
      <c r="V272" s="26">
        <v>2.2814209999999999</v>
      </c>
      <c r="W272" s="1"/>
      <c r="AL272" s="1" t="s">
        <v>465</v>
      </c>
    </row>
    <row customHeight="1" ht="12.75" r="273" spans="1:38" x14ac:dyDescent="0.2">
      <c r="A273" s="1">
        <v>26800</v>
      </c>
      <c r="B273" s="1" t="s">
        <v>368</v>
      </c>
      <c r="C273" s="15">
        <v>355722</v>
      </c>
      <c r="D273" s="65" t="s">
        <v>1065</v>
      </c>
      <c r="E273" s="1">
        <v>3.5</v>
      </c>
      <c r="F273" s="1" t="s">
        <v>17</v>
      </c>
      <c r="H273" s="1" t="s">
        <v>369</v>
      </c>
      <c r="I273" s="1">
        <v>1999</v>
      </c>
      <c r="J273" s="1">
        <v>2004</v>
      </c>
      <c r="K273" s="5">
        <v>19911</v>
      </c>
      <c r="M273" s="5">
        <v>36355</v>
      </c>
      <c r="N273" s="5">
        <v>38182</v>
      </c>
      <c r="O273" s="6"/>
      <c r="P273" s="5">
        <v>37778</v>
      </c>
      <c r="Q273" s="1">
        <v>2</v>
      </c>
      <c r="R273" s="4">
        <v>18277</v>
      </c>
      <c r="S273" s="4">
        <v>18458</v>
      </c>
      <c r="W273" s="1">
        <v>1.3825970000000001</v>
      </c>
      <c r="AL273" s="1" t="s">
        <v>465</v>
      </c>
    </row>
    <row customHeight="1" ht="12.75" r="274" spans="1:38" x14ac:dyDescent="0.2">
      <c r="A274" s="1">
        <v>26900</v>
      </c>
      <c r="B274" s="1" t="s">
        <v>370</v>
      </c>
      <c r="C274" s="15">
        <v>221298</v>
      </c>
      <c r="D274" s="65" t="s">
        <v>1066</v>
      </c>
      <c r="E274" s="1">
        <v>9.5</v>
      </c>
      <c r="F274" s="1" t="s">
        <v>11</v>
      </c>
      <c r="J274" s="1">
        <v>2004</v>
      </c>
      <c r="K274" s="5">
        <v>30980</v>
      </c>
      <c r="L274" s="5">
        <v>31162</v>
      </c>
      <c r="N274" s="5">
        <v>38285</v>
      </c>
      <c r="O274" s="6"/>
      <c r="P274" s="5">
        <v>38285</v>
      </c>
      <c r="Q274" s="1">
        <v>2</v>
      </c>
      <c r="R274" s="4">
        <v>18378</v>
      </c>
      <c r="S274" s="4">
        <v>18561</v>
      </c>
      <c r="V274" s="26">
        <v>4.75</v>
      </c>
      <c r="W274" s="1"/>
      <c r="AL274" s="1" t="s">
        <v>465</v>
      </c>
    </row>
    <row customHeight="1" ht="12.75" r="275" spans="1:38" x14ac:dyDescent="0.2">
      <c r="A275" s="1">
        <v>27000</v>
      </c>
      <c r="B275" s="1" t="s">
        <v>371</v>
      </c>
      <c r="D275" s="65"/>
      <c r="E275" s="1">
        <v>9.5</v>
      </c>
      <c r="F275" s="1" t="s">
        <v>11</v>
      </c>
      <c r="G275" s="1" t="s">
        <v>15</v>
      </c>
      <c r="J275" s="1">
        <v>2004</v>
      </c>
      <c r="K275" s="5">
        <v>33507</v>
      </c>
      <c r="L275" s="5">
        <v>33719</v>
      </c>
      <c r="N275" s="5">
        <v>38285</v>
      </c>
      <c r="O275" s="5">
        <v>33682</v>
      </c>
      <c r="P275" s="5">
        <v>33682</v>
      </c>
      <c r="Q275" s="1">
        <v>2</v>
      </c>
      <c r="R275" s="4">
        <v>18378</v>
      </c>
      <c r="S275" s="4">
        <v>18561</v>
      </c>
      <c r="T275" s="1"/>
      <c r="V275" s="26">
        <v>4.6745999999999999</v>
      </c>
      <c r="W275" s="1"/>
      <c r="AC275" s="1">
        <v>3</v>
      </c>
      <c r="AD275" s="1">
        <v>24.5625</v>
      </c>
      <c r="AE275" s="5">
        <v>33507</v>
      </c>
      <c r="AF275" s="1">
        <v>35</v>
      </c>
      <c r="AG275" s="5">
        <v>33539</v>
      </c>
      <c r="AH275" s="1">
        <v>40</v>
      </c>
      <c r="AI275" s="5">
        <v>33560</v>
      </c>
      <c r="AL275" s="1" t="s">
        <v>465</v>
      </c>
    </row>
    <row customHeight="1" ht="12.75" r="276" spans="1:38" x14ac:dyDescent="0.2">
      <c r="A276" s="1">
        <v>27100</v>
      </c>
      <c r="B276" s="1" t="s">
        <v>372</v>
      </c>
      <c r="C276" s="15">
        <v>888961</v>
      </c>
      <c r="D276" s="65" t="s">
        <v>1067</v>
      </c>
      <c r="E276" s="1">
        <v>6.75</v>
      </c>
      <c r="F276" s="1" t="s">
        <v>30</v>
      </c>
      <c r="J276" s="1">
        <v>2004</v>
      </c>
      <c r="K276" s="5">
        <v>34242</v>
      </c>
      <c r="L276" s="5">
        <v>34480</v>
      </c>
      <c r="N276" s="5">
        <v>38317</v>
      </c>
      <c r="O276" s="6"/>
      <c r="P276" s="5">
        <v>38317</v>
      </c>
      <c r="Q276" s="1">
        <v>2</v>
      </c>
      <c r="R276" s="4">
        <v>18409</v>
      </c>
      <c r="S276" s="4">
        <v>18593</v>
      </c>
      <c r="T276" s="1"/>
      <c r="V276" s="26">
        <v>3.9761000000000002</v>
      </c>
      <c r="W276" s="1"/>
      <c r="AC276" s="1">
        <v>2</v>
      </c>
      <c r="AD276" s="1">
        <v>47.375</v>
      </c>
      <c r="AE276" s="5">
        <v>34242</v>
      </c>
      <c r="AF276" s="1">
        <v>50</v>
      </c>
      <c r="AG276" s="5">
        <v>34288</v>
      </c>
      <c r="AL276" s="1" t="s">
        <v>465</v>
      </c>
    </row>
    <row customHeight="1" ht="12.75" r="277" spans="1:38" x14ac:dyDescent="0.2">
      <c r="A277" s="1">
        <v>27200</v>
      </c>
      <c r="B277" s="1" t="s">
        <v>373</v>
      </c>
      <c r="D277" s="65"/>
      <c r="E277" s="1">
        <v>6.75</v>
      </c>
      <c r="F277" s="1" t="s">
        <v>30</v>
      </c>
      <c r="G277" s="1" t="s">
        <v>15</v>
      </c>
      <c r="J277" s="1">
        <v>2004</v>
      </c>
      <c r="K277" s="5">
        <v>34312</v>
      </c>
      <c r="L277" s="5">
        <v>34480</v>
      </c>
      <c r="N277" s="5">
        <v>38317</v>
      </c>
      <c r="O277" s="5">
        <v>34443</v>
      </c>
      <c r="P277" s="5">
        <v>34443</v>
      </c>
      <c r="Q277" s="1">
        <v>2</v>
      </c>
      <c r="R277" s="4">
        <v>18409</v>
      </c>
      <c r="S277" s="4">
        <v>18593</v>
      </c>
      <c r="T277" s="1"/>
      <c r="V277" s="26">
        <v>2.4874000000000001</v>
      </c>
      <c r="W277" s="1"/>
      <c r="AC277" s="1">
        <v>2</v>
      </c>
      <c r="AD277" s="1">
        <v>51.8125</v>
      </c>
      <c r="AE277" s="5">
        <v>34312</v>
      </c>
      <c r="AF277" s="1">
        <v>50</v>
      </c>
      <c r="AG277" s="5">
        <v>34379</v>
      </c>
      <c r="AL277" s="1" t="s">
        <v>465</v>
      </c>
    </row>
    <row customHeight="1" ht="12.75" r="278" spans="1:38" x14ac:dyDescent="0.2">
      <c r="A278" s="1">
        <v>27300</v>
      </c>
      <c r="B278" s="1" t="s">
        <v>374</v>
      </c>
      <c r="C278" s="15">
        <v>898777</v>
      </c>
      <c r="D278" s="65" t="s">
        <v>1068</v>
      </c>
      <c r="E278" s="1">
        <v>9.5</v>
      </c>
      <c r="F278" s="1" t="s">
        <v>11</v>
      </c>
      <c r="J278" s="1">
        <v>2005</v>
      </c>
      <c r="K278" s="5">
        <v>31155</v>
      </c>
      <c r="L278" s="5">
        <v>31338</v>
      </c>
      <c r="N278" s="5">
        <v>38460</v>
      </c>
      <c r="O278" s="6"/>
      <c r="P278" s="5">
        <v>38460</v>
      </c>
      <c r="Q278" s="1">
        <v>2</v>
      </c>
      <c r="R278" s="4">
        <v>18371</v>
      </c>
      <c r="S278" s="4">
        <v>18554</v>
      </c>
      <c r="V278" s="26">
        <v>4.75</v>
      </c>
      <c r="W278" s="1"/>
      <c r="AL278" s="1" t="s">
        <v>465</v>
      </c>
    </row>
    <row customHeight="1" ht="12.75" r="279" spans="1:38" x14ac:dyDescent="0.2">
      <c r="A279" s="1">
        <v>27400</v>
      </c>
      <c r="B279" s="1" t="s">
        <v>375</v>
      </c>
      <c r="D279" s="65"/>
      <c r="E279" s="1">
        <v>9.5</v>
      </c>
      <c r="F279" s="1" t="s">
        <v>11</v>
      </c>
      <c r="G279" s="1" t="s">
        <v>15</v>
      </c>
      <c r="J279" s="1">
        <v>2005</v>
      </c>
      <c r="K279" s="5">
        <v>31468</v>
      </c>
      <c r="L279" s="5">
        <v>31703</v>
      </c>
      <c r="N279" s="5">
        <v>38460</v>
      </c>
      <c r="O279" s="5">
        <v>31666</v>
      </c>
      <c r="P279" s="5">
        <v>31666</v>
      </c>
      <c r="Q279" s="1">
        <v>2</v>
      </c>
      <c r="R279" s="4">
        <v>18371</v>
      </c>
      <c r="S279" s="4">
        <v>18554</v>
      </c>
      <c r="V279" s="26">
        <v>4.4927000000000001</v>
      </c>
      <c r="W279" s="12"/>
      <c r="AC279" s="1">
        <v>3</v>
      </c>
      <c r="AD279" s="1">
        <v>20</v>
      </c>
      <c r="AE279" s="5">
        <v>31468</v>
      </c>
      <c r="AF279" s="1">
        <v>40</v>
      </c>
      <c r="AG279" s="5">
        <v>31530</v>
      </c>
      <c r="AH279" s="1">
        <v>36.5</v>
      </c>
      <c r="AI279" s="5">
        <v>31565</v>
      </c>
      <c r="AL279" s="1" t="s">
        <v>465</v>
      </c>
    </row>
    <row customHeight="1" ht="12.75" r="280" spans="1:38" x14ac:dyDescent="0.2">
      <c r="A280" s="1">
        <v>27500</v>
      </c>
      <c r="B280" s="1" t="s">
        <v>376</v>
      </c>
      <c r="D280" s="65"/>
      <c r="E280" s="1">
        <v>9.5</v>
      </c>
      <c r="F280" s="1" t="s">
        <v>11</v>
      </c>
      <c r="G280" s="1" t="s">
        <v>18</v>
      </c>
      <c r="J280" s="1">
        <v>2005</v>
      </c>
      <c r="K280" s="5">
        <v>33136</v>
      </c>
      <c r="L280" s="5">
        <v>33529</v>
      </c>
      <c r="N280" s="5">
        <v>38460</v>
      </c>
      <c r="O280" s="5">
        <v>33136</v>
      </c>
      <c r="P280" s="5">
        <v>33136</v>
      </c>
      <c r="Q280" s="1">
        <v>2</v>
      </c>
      <c r="R280" s="4">
        <v>18371</v>
      </c>
      <c r="S280" s="4">
        <v>18554</v>
      </c>
      <c r="V280" s="26">
        <v>0.7288</v>
      </c>
      <c r="W280" s="12"/>
      <c r="AL280" s="1" t="s">
        <v>465</v>
      </c>
    </row>
    <row customHeight="1" ht="12.75" r="281" spans="1:38" x14ac:dyDescent="0.2">
      <c r="A281" s="1">
        <v>27600</v>
      </c>
      <c r="B281" s="1" t="s">
        <v>377</v>
      </c>
      <c r="D281" s="65" t="s">
        <v>1069</v>
      </c>
      <c r="E281" s="1">
        <v>10.5</v>
      </c>
      <c r="F281" s="1" t="s">
        <v>14</v>
      </c>
      <c r="J281" s="1">
        <v>2005</v>
      </c>
      <c r="K281" s="5">
        <v>31061</v>
      </c>
      <c r="L281" s="5">
        <v>31310</v>
      </c>
      <c r="N281" s="5">
        <v>38615</v>
      </c>
      <c r="O281" s="6"/>
      <c r="P281" s="5">
        <v>38615</v>
      </c>
      <c r="Q281" s="1">
        <v>2</v>
      </c>
      <c r="R281" s="4">
        <v>18342</v>
      </c>
      <c r="S281" s="4">
        <v>18526</v>
      </c>
      <c r="V281" s="26">
        <v>6.5671999999999997</v>
      </c>
      <c r="W281" s="12"/>
      <c r="AC281" s="1">
        <v>2</v>
      </c>
      <c r="AD281" s="1">
        <v>40</v>
      </c>
      <c r="AE281" s="5">
        <v>31061</v>
      </c>
      <c r="AF281" s="1">
        <v>58</v>
      </c>
      <c r="AG281" s="5">
        <v>31096</v>
      </c>
      <c r="AL281" s="1" t="s">
        <v>465</v>
      </c>
    </row>
    <row customHeight="1" ht="12.75" r="282" spans="1:38" x14ac:dyDescent="0.2">
      <c r="A282" s="1">
        <v>27700</v>
      </c>
      <c r="B282" s="1" t="s">
        <v>378</v>
      </c>
      <c r="C282" s="15">
        <v>904793</v>
      </c>
      <c r="D282" s="65" t="s">
        <v>1070</v>
      </c>
      <c r="E282" s="1">
        <v>12.5</v>
      </c>
      <c r="F282" s="1" t="s">
        <v>30</v>
      </c>
      <c r="I282" s="1">
        <v>2003</v>
      </c>
      <c r="J282" s="1">
        <v>2005</v>
      </c>
      <c r="K282" s="5">
        <v>28817</v>
      </c>
      <c r="L282" s="5">
        <v>28996</v>
      </c>
      <c r="M282" s="5">
        <v>37946</v>
      </c>
      <c r="N282" s="5">
        <v>38677</v>
      </c>
      <c r="O282" s="6"/>
      <c r="P282" s="5">
        <v>37946</v>
      </c>
      <c r="Q282" s="1">
        <v>2</v>
      </c>
      <c r="R282" s="4">
        <v>18404</v>
      </c>
      <c r="S282" s="4">
        <v>18588</v>
      </c>
      <c r="V282" s="26">
        <v>5.1387999999999998</v>
      </c>
      <c r="W282" s="12"/>
      <c r="AC282" s="1">
        <v>3</v>
      </c>
      <c r="AD282" s="1">
        <v>15</v>
      </c>
      <c r="AE282" s="5">
        <v>28817</v>
      </c>
      <c r="AF282" s="1">
        <v>30</v>
      </c>
      <c r="AG282" s="5">
        <v>28832</v>
      </c>
      <c r="AH282" s="1">
        <v>50</v>
      </c>
      <c r="AI282" s="5">
        <v>28863</v>
      </c>
      <c r="AL282" s="1" t="s">
        <v>465</v>
      </c>
    </row>
    <row customHeight="1" ht="12.75" r="283" spans="1:38" x14ac:dyDescent="0.2">
      <c r="A283" s="1">
        <v>27800</v>
      </c>
      <c r="B283" s="1" t="s">
        <v>379</v>
      </c>
      <c r="D283" s="65"/>
      <c r="E283" s="1">
        <v>12.5</v>
      </c>
      <c r="F283" s="1" t="s">
        <v>30</v>
      </c>
      <c r="G283" s="1" t="s">
        <v>15</v>
      </c>
      <c r="I283" s="1">
        <v>2003</v>
      </c>
      <c r="J283" s="1">
        <v>2005</v>
      </c>
      <c r="K283" s="5">
        <v>29243</v>
      </c>
      <c r="L283" s="5">
        <v>29362</v>
      </c>
      <c r="N283" s="5">
        <v>38677</v>
      </c>
      <c r="O283" s="5">
        <v>29325</v>
      </c>
      <c r="P283" s="5">
        <v>29325</v>
      </c>
      <c r="Q283" s="1">
        <v>2</v>
      </c>
      <c r="R283" s="4">
        <v>18404</v>
      </c>
      <c r="S283" s="4">
        <v>18588</v>
      </c>
      <c r="V283" s="26">
        <v>3.2776000000000001</v>
      </c>
      <c r="W283" s="12"/>
      <c r="AC283" s="1">
        <v>3</v>
      </c>
      <c r="AD283" s="1">
        <v>25</v>
      </c>
      <c r="AE283" s="5">
        <v>29243</v>
      </c>
      <c r="AF283" s="1">
        <v>45</v>
      </c>
      <c r="AG283" s="5">
        <v>29266</v>
      </c>
      <c r="AH283" s="1">
        <v>21.5</v>
      </c>
      <c r="AI283" s="5">
        <v>29294</v>
      </c>
      <c r="AL283" s="1" t="s">
        <v>465</v>
      </c>
    </row>
    <row customHeight="1" ht="12.75" r="284" spans="1:38" x14ac:dyDescent="0.2">
      <c r="A284" s="1">
        <v>27900</v>
      </c>
      <c r="B284" s="1" t="s">
        <v>380</v>
      </c>
      <c r="C284" s="15">
        <v>888080</v>
      </c>
      <c r="D284" s="65" t="s">
        <v>1071</v>
      </c>
      <c r="E284" s="1">
        <v>8.5</v>
      </c>
      <c r="F284" s="1" t="s">
        <v>30</v>
      </c>
      <c r="J284" s="1">
        <v>2005</v>
      </c>
      <c r="K284" s="5">
        <v>34606</v>
      </c>
      <c r="L284" s="5">
        <v>34857</v>
      </c>
      <c r="N284" s="5">
        <v>38693</v>
      </c>
      <c r="O284" s="6"/>
      <c r="P284" s="5">
        <v>38693</v>
      </c>
      <c r="Q284" s="1">
        <v>2</v>
      </c>
      <c r="R284" s="4">
        <v>18421</v>
      </c>
      <c r="S284" s="4">
        <v>18604</v>
      </c>
      <c r="V284" s="26">
        <v>5.8452999999999999</v>
      </c>
      <c r="W284" s="1"/>
      <c r="AL284" s="1" t="s">
        <v>465</v>
      </c>
    </row>
    <row customHeight="1" ht="12.75" r="285" spans="1:38" x14ac:dyDescent="0.2">
      <c r="A285" s="1">
        <v>28000</v>
      </c>
      <c r="B285" s="1" t="s">
        <v>381</v>
      </c>
      <c r="C285" s="15">
        <v>891602</v>
      </c>
      <c r="D285" s="65" t="s">
        <v>1072</v>
      </c>
      <c r="E285" s="1">
        <v>7.75</v>
      </c>
      <c r="F285" s="1" t="s">
        <v>30</v>
      </c>
      <c r="J285" s="1">
        <v>2006</v>
      </c>
      <c r="K285" s="5">
        <v>34116</v>
      </c>
      <c r="L285" s="5">
        <v>34220</v>
      </c>
      <c r="N285" s="5">
        <v>38968</v>
      </c>
      <c r="O285" s="6"/>
      <c r="P285" s="5">
        <v>38968</v>
      </c>
      <c r="Q285" s="1">
        <v>2</v>
      </c>
      <c r="R285" s="4">
        <v>18330</v>
      </c>
      <c r="S285" s="4">
        <v>18514</v>
      </c>
      <c r="T285" s="1"/>
      <c r="V285" s="26">
        <v>1.8632</v>
      </c>
      <c r="W285" s="1"/>
      <c r="AC285" s="1">
        <v>2</v>
      </c>
      <c r="AD285" s="1">
        <v>29.9375</v>
      </c>
      <c r="AE285" s="5">
        <v>34116</v>
      </c>
      <c r="AF285" s="1">
        <v>65</v>
      </c>
      <c r="AG285" s="5">
        <v>34141</v>
      </c>
      <c r="AL285" s="1" t="s">
        <v>465</v>
      </c>
    </row>
    <row customHeight="1" ht="12.75" r="286" spans="1:38" x14ac:dyDescent="0.2">
      <c r="A286" s="1">
        <v>28100</v>
      </c>
      <c r="B286" s="1" t="s">
        <v>382</v>
      </c>
      <c r="C286" s="15">
        <v>902849</v>
      </c>
      <c r="D286" s="65" t="s">
        <v>1073</v>
      </c>
      <c r="E286" s="1">
        <v>8</v>
      </c>
      <c r="F286" s="1" t="s">
        <v>30</v>
      </c>
      <c r="I286" s="1">
        <v>2002</v>
      </c>
      <c r="J286" s="1">
        <v>2006</v>
      </c>
      <c r="K286" s="5">
        <v>26226</v>
      </c>
      <c r="L286" s="5">
        <v>26394</v>
      </c>
      <c r="M286" s="5">
        <v>37534</v>
      </c>
      <c r="N286" s="5">
        <v>38995</v>
      </c>
      <c r="O286" s="6"/>
      <c r="P286" s="5">
        <v>37534</v>
      </c>
      <c r="Q286" s="1">
        <v>2</v>
      </c>
      <c r="R286" s="4">
        <v>18358</v>
      </c>
      <c r="S286" s="4">
        <v>18541</v>
      </c>
      <c r="V286" s="26">
        <v>3.69</v>
      </c>
      <c r="W286" s="14"/>
      <c r="AL286" s="1" t="s">
        <v>465</v>
      </c>
    </row>
    <row customHeight="1" ht="12.75" r="287" spans="1:38" x14ac:dyDescent="0.2">
      <c r="A287" s="1">
        <v>28200</v>
      </c>
      <c r="B287" s="1" t="s">
        <v>383</v>
      </c>
      <c r="D287" s="65"/>
      <c r="E287" s="1">
        <v>8</v>
      </c>
      <c r="F287" s="1" t="s">
        <v>30</v>
      </c>
      <c r="G287" s="1" t="s">
        <v>15</v>
      </c>
      <c r="I287" s="1">
        <v>2002</v>
      </c>
      <c r="J287" s="1">
        <v>2006</v>
      </c>
      <c r="K287" s="5">
        <v>31911</v>
      </c>
      <c r="L287" s="5">
        <v>32055</v>
      </c>
      <c r="M287" s="5">
        <v>37534</v>
      </c>
      <c r="N287" s="5">
        <v>38995</v>
      </c>
      <c r="O287" s="5">
        <v>32020</v>
      </c>
      <c r="P287" s="5">
        <v>32020</v>
      </c>
      <c r="Q287" s="1">
        <v>2</v>
      </c>
      <c r="R287" s="4">
        <v>18358</v>
      </c>
      <c r="S287" s="4">
        <v>18541</v>
      </c>
      <c r="V287" s="26">
        <v>2.3624000000000001</v>
      </c>
      <c r="W287" s="12"/>
      <c r="AC287" s="1">
        <v>2</v>
      </c>
      <c r="AD287" s="1">
        <v>30</v>
      </c>
      <c r="AE287" s="5">
        <v>31911</v>
      </c>
      <c r="AF287" s="1">
        <v>64.75</v>
      </c>
      <c r="AG287" s="5">
        <v>31964</v>
      </c>
      <c r="AL287" s="1" t="s">
        <v>465</v>
      </c>
    </row>
    <row customHeight="1" ht="12.75" r="288" spans="1:38" x14ac:dyDescent="0.2">
      <c r="A288" s="1">
        <v>28300</v>
      </c>
      <c r="B288" s="1" t="s">
        <v>384</v>
      </c>
      <c r="D288" s="65" t="s">
        <v>1074</v>
      </c>
      <c r="E288" s="1">
        <v>9.75</v>
      </c>
      <c r="F288" s="1" t="s">
        <v>11</v>
      </c>
      <c r="J288" s="1">
        <v>2006</v>
      </c>
      <c r="K288" s="5">
        <v>31547</v>
      </c>
      <c r="L288" s="5">
        <v>31731</v>
      </c>
      <c r="N288" s="5">
        <v>39036</v>
      </c>
      <c r="O288" s="6"/>
      <c r="P288" s="5">
        <v>39036</v>
      </c>
      <c r="Q288" s="1">
        <v>2</v>
      </c>
      <c r="R288" s="4">
        <v>18398</v>
      </c>
      <c r="S288" s="4">
        <v>18582</v>
      </c>
      <c r="V288" s="26">
        <v>4.875</v>
      </c>
      <c r="W288" s="1"/>
      <c r="AL288" s="1" t="s">
        <v>465</v>
      </c>
    </row>
    <row customHeight="1" ht="12.75" r="289" spans="1:38" x14ac:dyDescent="0.2">
      <c r="A289" s="1">
        <v>28400</v>
      </c>
      <c r="B289" s="1" t="s">
        <v>385</v>
      </c>
      <c r="C289" s="15">
        <v>999830</v>
      </c>
      <c r="D289" s="65" t="s">
        <v>1075</v>
      </c>
      <c r="E289" s="1">
        <v>7.5</v>
      </c>
      <c r="F289" s="1" t="s">
        <v>30</v>
      </c>
      <c r="J289" s="1">
        <v>2006</v>
      </c>
      <c r="K289" s="5">
        <v>34970</v>
      </c>
      <c r="L289" s="5">
        <v>35040</v>
      </c>
      <c r="N289" s="5">
        <v>39058</v>
      </c>
      <c r="O289" s="6"/>
      <c r="P289" s="5">
        <v>39058</v>
      </c>
      <c r="Q289" s="1">
        <v>2</v>
      </c>
      <c r="R289" s="4">
        <v>18421</v>
      </c>
      <c r="S289" s="4">
        <v>18604</v>
      </c>
      <c r="V289" s="26">
        <v>1.4383999999999999</v>
      </c>
      <c r="W289" s="12"/>
      <c r="AL289" s="1" t="s">
        <v>465</v>
      </c>
    </row>
    <row customHeight="1" ht="12.75" r="290" spans="1:38" x14ac:dyDescent="0.2">
      <c r="A290" s="1">
        <v>28500</v>
      </c>
      <c r="B290" s="1" t="s">
        <v>386</v>
      </c>
      <c r="C290" s="15">
        <v>905042</v>
      </c>
      <c r="D290" s="50" t="s">
        <v>1076</v>
      </c>
      <c r="E290" s="1">
        <v>11.75</v>
      </c>
      <c r="F290" s="1" t="s">
        <v>30</v>
      </c>
      <c r="I290" s="1">
        <v>2003</v>
      </c>
      <c r="J290" s="1">
        <v>2007</v>
      </c>
      <c r="K290" s="5">
        <v>29061</v>
      </c>
      <c r="L290" s="5">
        <v>29242</v>
      </c>
      <c r="M290" s="5">
        <v>37643</v>
      </c>
      <c r="N290" s="5">
        <v>39104</v>
      </c>
      <c r="O290" s="6"/>
      <c r="P290" s="5">
        <v>37643</v>
      </c>
      <c r="Q290" s="1">
        <v>2</v>
      </c>
      <c r="R290" s="4">
        <v>18285</v>
      </c>
      <c r="S290" s="4">
        <v>18466</v>
      </c>
      <c r="V290" s="26">
        <v>4.8845000000000001</v>
      </c>
      <c r="W290" s="12"/>
      <c r="AC290" s="1">
        <v>3</v>
      </c>
      <c r="AD290" s="1">
        <v>15</v>
      </c>
      <c r="AE290" s="5">
        <v>29061</v>
      </c>
      <c r="AF290" s="1">
        <v>40</v>
      </c>
      <c r="AG290" s="5">
        <v>29087</v>
      </c>
      <c r="AH290" s="1">
        <v>41.5</v>
      </c>
      <c r="AI290" s="5">
        <v>29104</v>
      </c>
      <c r="AL290" s="1" t="s">
        <v>465</v>
      </c>
    </row>
    <row customHeight="1" ht="12.75" r="291" spans="1:38" x14ac:dyDescent="0.2">
      <c r="A291" s="1">
        <v>28600</v>
      </c>
      <c r="B291" s="1" t="s">
        <v>387</v>
      </c>
      <c r="D291" s="50"/>
      <c r="E291" s="1">
        <v>11.75</v>
      </c>
      <c r="F291" s="1" t="s">
        <v>30</v>
      </c>
      <c r="G291" s="1" t="s">
        <v>15</v>
      </c>
      <c r="I291" s="1">
        <v>2003</v>
      </c>
      <c r="J291" s="1">
        <v>2007</v>
      </c>
      <c r="K291" s="5">
        <v>29545</v>
      </c>
      <c r="L291" s="5">
        <v>29789</v>
      </c>
      <c r="M291" s="5">
        <v>37643</v>
      </c>
      <c r="N291" s="5">
        <v>39104</v>
      </c>
      <c r="O291" s="5">
        <v>29752</v>
      </c>
      <c r="P291" s="5">
        <v>29752</v>
      </c>
      <c r="Q291" s="1">
        <v>2</v>
      </c>
      <c r="R291" s="4">
        <v>18285</v>
      </c>
      <c r="S291" s="4">
        <v>18466</v>
      </c>
      <c r="V291" s="26">
        <v>6.9413</v>
      </c>
      <c r="W291" s="12"/>
      <c r="AC291" s="1">
        <v>2</v>
      </c>
      <c r="AD291" s="1">
        <v>40</v>
      </c>
      <c r="AE291" s="5">
        <v>29545</v>
      </c>
      <c r="AF291" s="1">
        <v>52.5</v>
      </c>
      <c r="AG291" s="5">
        <v>29595</v>
      </c>
      <c r="AL291" s="1" t="s">
        <v>465</v>
      </c>
    </row>
    <row customHeight="1" ht="12.75" r="292" spans="1:38" x14ac:dyDescent="0.2">
      <c r="A292" s="1">
        <v>28650</v>
      </c>
      <c r="B292" s="1" t="s">
        <v>388</v>
      </c>
      <c r="C292" s="15">
        <v>3404074</v>
      </c>
      <c r="D292" s="65" t="s">
        <v>1077</v>
      </c>
      <c r="E292" s="1">
        <v>4.5</v>
      </c>
      <c r="F292" s="1" t="s">
        <v>30</v>
      </c>
      <c r="J292" s="1">
        <v>2007</v>
      </c>
      <c r="K292" s="5">
        <v>38030</v>
      </c>
      <c r="L292" s="5">
        <v>38237</v>
      </c>
      <c r="N292" s="5">
        <v>39148</v>
      </c>
      <c r="O292" s="5"/>
      <c r="P292" s="5">
        <v>39148</v>
      </c>
      <c r="Q292" s="1">
        <v>2</v>
      </c>
      <c r="R292" s="4">
        <v>18329</v>
      </c>
      <c r="S292" s="4">
        <v>18513</v>
      </c>
      <c r="V292" s="26">
        <v>2.534341</v>
      </c>
      <c r="W292" s="12"/>
      <c r="AL292" s="1" t="s">
        <v>465</v>
      </c>
    </row>
    <row customHeight="1" ht="12.75" r="293" spans="1:38" x14ac:dyDescent="0.2">
      <c r="A293" s="1">
        <v>28700</v>
      </c>
      <c r="B293" s="1" t="s">
        <v>389</v>
      </c>
      <c r="C293" s="15">
        <v>912655</v>
      </c>
      <c r="D293" s="65" t="s">
        <v>1078</v>
      </c>
      <c r="E293" s="1">
        <v>8.5</v>
      </c>
      <c r="F293" s="1" t="s">
        <v>30</v>
      </c>
      <c r="J293" s="1">
        <v>2007</v>
      </c>
      <c r="K293" s="5">
        <v>31609</v>
      </c>
      <c r="L293" s="5">
        <v>31793</v>
      </c>
      <c r="N293" s="5">
        <v>39279</v>
      </c>
      <c r="O293" s="6"/>
      <c r="P293" s="5">
        <v>39279</v>
      </c>
      <c r="Q293" s="1">
        <v>2</v>
      </c>
      <c r="R293" s="4">
        <v>18279</v>
      </c>
      <c r="S293" s="4">
        <v>18460</v>
      </c>
      <c r="V293" s="26">
        <v>3.7198000000000002</v>
      </c>
      <c r="W293" s="12"/>
      <c r="AC293" s="1">
        <v>2</v>
      </c>
      <c r="AD293" s="1">
        <v>25</v>
      </c>
      <c r="AE293" s="5">
        <v>31609</v>
      </c>
      <c r="AF293" s="1">
        <v>69.5</v>
      </c>
      <c r="AG293" s="5">
        <v>31642</v>
      </c>
      <c r="AL293" s="1" t="s">
        <v>465</v>
      </c>
    </row>
    <row customHeight="1" ht="12.75" r="294" spans="1:38" x14ac:dyDescent="0.2">
      <c r="A294" s="1">
        <v>28800</v>
      </c>
      <c r="B294" s="1" t="s">
        <v>390</v>
      </c>
      <c r="D294" s="65"/>
      <c r="E294" s="1">
        <v>8.5</v>
      </c>
      <c r="F294" s="1" t="s">
        <v>30</v>
      </c>
      <c r="G294" s="1" t="s">
        <v>15</v>
      </c>
      <c r="J294" s="1">
        <v>2007</v>
      </c>
      <c r="K294" s="5">
        <v>33585</v>
      </c>
      <c r="L294" s="5">
        <v>33801</v>
      </c>
      <c r="N294" s="5">
        <v>39279</v>
      </c>
      <c r="O294" s="5">
        <v>33764</v>
      </c>
      <c r="P294" s="5">
        <v>33764</v>
      </c>
      <c r="Q294" s="1">
        <v>2</v>
      </c>
      <c r="R294" s="4">
        <v>18279</v>
      </c>
      <c r="S294" s="4">
        <v>18460</v>
      </c>
      <c r="V294" s="26">
        <v>4.1974</v>
      </c>
      <c r="W294" s="12"/>
      <c r="AC294" s="1">
        <v>3</v>
      </c>
      <c r="AD294" s="1">
        <v>20</v>
      </c>
      <c r="AE294" s="5">
        <v>33585</v>
      </c>
      <c r="AF294" s="1">
        <v>40</v>
      </c>
      <c r="AG294" s="5">
        <v>33616</v>
      </c>
      <c r="AH294" s="1">
        <v>33.25</v>
      </c>
      <c r="AI294" s="5">
        <v>33648</v>
      </c>
      <c r="AL294" s="1" t="s">
        <v>465</v>
      </c>
    </row>
    <row customHeight="1" ht="12.75" r="295" spans="1:38" x14ac:dyDescent="0.2">
      <c r="A295" s="1">
        <v>28900</v>
      </c>
      <c r="B295" s="1" t="s">
        <v>391</v>
      </c>
      <c r="D295" s="65"/>
      <c r="E295" s="1">
        <v>8.5</v>
      </c>
      <c r="F295" s="1" t="s">
        <v>30</v>
      </c>
      <c r="G295" s="1" t="s">
        <v>18</v>
      </c>
      <c r="J295" s="1">
        <v>2007</v>
      </c>
      <c r="K295" s="5">
        <v>33997</v>
      </c>
      <c r="L295" s="5">
        <v>34166</v>
      </c>
      <c r="N295" s="5">
        <v>39279</v>
      </c>
      <c r="O295" s="5">
        <v>34129</v>
      </c>
      <c r="P295" s="5">
        <v>34129</v>
      </c>
      <c r="Q295" s="1">
        <v>2</v>
      </c>
      <c r="R295" s="4">
        <v>18279</v>
      </c>
      <c r="S295" s="4">
        <v>18460</v>
      </c>
      <c r="T295" s="1"/>
      <c r="V295" s="26">
        <v>3.2231000000000001</v>
      </c>
      <c r="W295" s="1"/>
      <c r="AC295" s="1">
        <v>3</v>
      </c>
      <c r="AD295" s="1">
        <v>37.75</v>
      </c>
      <c r="AE295" s="5">
        <v>33997</v>
      </c>
      <c r="AF295" s="1">
        <v>30</v>
      </c>
      <c r="AG295" s="5">
        <v>34022</v>
      </c>
      <c r="AH295" s="1">
        <v>30</v>
      </c>
      <c r="AI295" s="5">
        <v>34074</v>
      </c>
      <c r="AL295" s="1" t="s">
        <v>465</v>
      </c>
    </row>
    <row customHeight="1" ht="12.75" r="296" spans="1:38" x14ac:dyDescent="0.2">
      <c r="A296" s="1">
        <v>29000</v>
      </c>
      <c r="B296" s="1" t="s">
        <v>392</v>
      </c>
      <c r="D296" s="65"/>
      <c r="E296" s="1">
        <v>8.5</v>
      </c>
      <c r="F296" s="1" t="s">
        <v>30</v>
      </c>
      <c r="G296" s="1" t="s">
        <v>21</v>
      </c>
      <c r="J296" s="1">
        <v>2007</v>
      </c>
      <c r="K296" s="5">
        <v>34187</v>
      </c>
      <c r="L296" s="5">
        <v>34350</v>
      </c>
      <c r="N296" s="5">
        <v>39279</v>
      </c>
      <c r="O296" s="5">
        <v>34313</v>
      </c>
      <c r="P296" s="5">
        <v>34313</v>
      </c>
      <c r="Q296" s="1">
        <v>2</v>
      </c>
      <c r="R296" s="4">
        <v>18279</v>
      </c>
      <c r="S296" s="4">
        <v>18460</v>
      </c>
      <c r="V296" s="26">
        <v>2.532</v>
      </c>
      <c r="W296" s="12"/>
      <c r="AC296" s="1">
        <v>3</v>
      </c>
      <c r="AD296" s="1">
        <v>25</v>
      </c>
      <c r="AE296" s="5">
        <v>34187</v>
      </c>
      <c r="AF296" s="1">
        <v>35</v>
      </c>
      <c r="AG296" s="5">
        <v>34225</v>
      </c>
      <c r="AH296" s="1">
        <v>48.5</v>
      </c>
      <c r="AI296" s="5">
        <v>34281</v>
      </c>
      <c r="AL296" s="1" t="s">
        <v>465</v>
      </c>
    </row>
    <row customHeight="1" ht="12.75" r="297" spans="1:38" x14ac:dyDescent="0.2">
      <c r="A297" s="1">
        <v>29100</v>
      </c>
      <c r="B297" s="1" t="s">
        <v>393</v>
      </c>
      <c r="C297" s="15">
        <v>999711</v>
      </c>
      <c r="D297" s="65" t="s">
        <v>1079</v>
      </c>
      <c r="E297" s="1">
        <v>7.25</v>
      </c>
      <c r="F297" s="1" t="s">
        <v>30</v>
      </c>
      <c r="J297" s="1">
        <v>2007</v>
      </c>
      <c r="K297" s="5">
        <v>35459</v>
      </c>
      <c r="L297" s="5">
        <v>35588</v>
      </c>
      <c r="N297" s="5">
        <v>39423</v>
      </c>
      <c r="O297" s="6"/>
      <c r="P297" s="5">
        <v>39423</v>
      </c>
      <c r="Q297" s="1">
        <v>2</v>
      </c>
      <c r="R297" s="4">
        <v>18421</v>
      </c>
      <c r="S297" s="4">
        <v>18604</v>
      </c>
      <c r="V297" s="26">
        <v>2.5623999999999998</v>
      </c>
      <c r="W297" s="12"/>
      <c r="AL297" s="1" t="s">
        <v>465</v>
      </c>
    </row>
    <row customHeight="1" ht="12.75" r="298" spans="1:38" x14ac:dyDescent="0.2">
      <c r="A298" s="1">
        <v>29150</v>
      </c>
      <c r="B298" s="1" t="s">
        <v>394</v>
      </c>
      <c r="C298" s="15">
        <v>3173415</v>
      </c>
      <c r="D298" s="65" t="s">
        <v>1080</v>
      </c>
      <c r="E298" s="1">
        <v>5</v>
      </c>
      <c r="F298" s="1" t="s">
        <v>30</v>
      </c>
      <c r="J298" s="1">
        <v>2008</v>
      </c>
      <c r="K298" s="5">
        <v>37433</v>
      </c>
      <c r="L298" s="5">
        <v>37506</v>
      </c>
      <c r="N298" s="5">
        <v>39514</v>
      </c>
      <c r="O298" s="6"/>
      <c r="P298" s="5">
        <v>39514</v>
      </c>
      <c r="Q298" s="1">
        <v>2</v>
      </c>
      <c r="R298" s="4">
        <v>37322</v>
      </c>
      <c r="S298" s="4">
        <v>37506</v>
      </c>
      <c r="V298" s="26">
        <v>0.99184799999999995</v>
      </c>
      <c r="W298" s="26"/>
      <c r="AL298" s="1" t="s">
        <v>465</v>
      </c>
    </row>
    <row customHeight="1" ht="12.75" r="299" spans="1:38" x14ac:dyDescent="0.2">
      <c r="A299" s="1">
        <v>29200</v>
      </c>
      <c r="B299" s="1" t="s">
        <v>395</v>
      </c>
      <c r="D299" s="65" t="s">
        <v>1081</v>
      </c>
      <c r="E299" s="1">
        <v>13.5</v>
      </c>
      <c r="F299" s="1" t="s">
        <v>30</v>
      </c>
      <c r="I299" s="1">
        <v>2004</v>
      </c>
      <c r="J299" s="1">
        <v>2008</v>
      </c>
      <c r="K299" s="5">
        <v>29328</v>
      </c>
      <c r="L299" s="5">
        <v>29490</v>
      </c>
      <c r="M299" s="5">
        <v>38072</v>
      </c>
      <c r="N299" s="5">
        <v>39533</v>
      </c>
      <c r="P299" s="5">
        <v>38072</v>
      </c>
      <c r="Q299" s="1">
        <v>2</v>
      </c>
      <c r="R299" s="4">
        <v>18348</v>
      </c>
      <c r="S299" s="4">
        <v>18532</v>
      </c>
      <c r="V299" s="26">
        <v>4.7770999999999999</v>
      </c>
      <c r="W299" s="12"/>
      <c r="AC299" s="1">
        <v>3</v>
      </c>
      <c r="AD299" s="1">
        <v>20</v>
      </c>
      <c r="AE299" s="5">
        <v>29328</v>
      </c>
      <c r="AF299" s="1">
        <v>30</v>
      </c>
      <c r="AG299" s="5">
        <v>29357</v>
      </c>
      <c r="AH299" s="1">
        <v>45.75</v>
      </c>
      <c r="AI299" s="5">
        <v>29378</v>
      </c>
      <c r="AL299" s="1" t="s">
        <v>465</v>
      </c>
    </row>
    <row customHeight="1" ht="12.75" r="300" spans="1:38" x14ac:dyDescent="0.2">
      <c r="A300" s="1">
        <v>29300</v>
      </c>
      <c r="B300" s="1" t="s">
        <v>396</v>
      </c>
      <c r="C300" s="15">
        <v>912837</v>
      </c>
      <c r="D300" s="65" t="s">
        <v>1082</v>
      </c>
      <c r="E300" s="1">
        <v>9</v>
      </c>
      <c r="F300" s="1" t="s">
        <v>30</v>
      </c>
      <c r="J300" s="1">
        <v>2008</v>
      </c>
      <c r="K300" s="5">
        <v>31819</v>
      </c>
      <c r="L300" s="5">
        <v>32063</v>
      </c>
      <c r="N300" s="5">
        <v>39734</v>
      </c>
      <c r="O300" s="6"/>
      <c r="P300" s="5">
        <v>39734</v>
      </c>
      <c r="Q300" s="1">
        <v>2</v>
      </c>
      <c r="R300" s="4">
        <v>18366</v>
      </c>
      <c r="S300" s="4">
        <v>18549</v>
      </c>
      <c r="V300" s="26">
        <v>5.0372000000000003</v>
      </c>
      <c r="W300" s="12"/>
      <c r="AC300" s="1">
        <v>2</v>
      </c>
      <c r="AD300" s="1">
        <v>25</v>
      </c>
      <c r="AE300" s="5">
        <v>31819</v>
      </c>
      <c r="AF300" s="1">
        <v>69.5</v>
      </c>
      <c r="AG300" s="5">
        <v>31873</v>
      </c>
      <c r="AL300" s="1" t="s">
        <v>465</v>
      </c>
    </row>
    <row customHeight="1" ht="12.75" r="301" spans="1:38" x14ac:dyDescent="0.2">
      <c r="A301" s="1">
        <v>29400</v>
      </c>
      <c r="B301" s="1" t="s">
        <v>397</v>
      </c>
      <c r="D301" s="65"/>
      <c r="E301" s="1">
        <v>9</v>
      </c>
      <c r="F301" s="1" t="s">
        <v>30</v>
      </c>
      <c r="G301" s="1" t="s">
        <v>15</v>
      </c>
      <c r="J301" s="1">
        <v>2008</v>
      </c>
      <c r="K301" s="5">
        <v>32043</v>
      </c>
      <c r="L301" s="5">
        <v>32246</v>
      </c>
      <c r="N301" s="5">
        <v>39734</v>
      </c>
      <c r="O301" s="5">
        <v>32209</v>
      </c>
      <c r="P301" s="5">
        <v>32209</v>
      </c>
      <c r="Q301" s="1">
        <v>2</v>
      </c>
      <c r="R301" s="4">
        <v>18366</v>
      </c>
      <c r="S301" s="4">
        <v>18549</v>
      </c>
      <c r="T301" s="1"/>
      <c r="V301" s="26">
        <v>4.5419999999999998</v>
      </c>
      <c r="W301" s="1"/>
      <c r="AC301" s="1">
        <v>2</v>
      </c>
      <c r="AD301" s="1">
        <v>54.6</v>
      </c>
      <c r="AE301" s="5">
        <v>32043</v>
      </c>
      <c r="AF301" s="1">
        <v>40</v>
      </c>
      <c r="AG301" s="5">
        <v>32090</v>
      </c>
      <c r="AL301" s="1" t="s">
        <v>465</v>
      </c>
    </row>
    <row customHeight="1" ht="12.75" r="302" spans="1:38" x14ac:dyDescent="0.2">
      <c r="A302" s="1">
        <v>29500</v>
      </c>
      <c r="B302" s="1" t="s">
        <v>398</v>
      </c>
      <c r="D302" s="65"/>
      <c r="E302" s="1">
        <v>9</v>
      </c>
      <c r="F302" s="1" t="s">
        <v>30</v>
      </c>
      <c r="G302" s="1" t="s">
        <v>18</v>
      </c>
      <c r="J302" s="1">
        <v>2008</v>
      </c>
      <c r="K302" s="5">
        <v>32827</v>
      </c>
      <c r="L302" s="5">
        <v>32976</v>
      </c>
      <c r="N302" s="5">
        <v>39734</v>
      </c>
      <c r="O302" s="5">
        <v>32939</v>
      </c>
      <c r="P302" s="5">
        <v>32939</v>
      </c>
      <c r="Q302" s="1">
        <v>2</v>
      </c>
      <c r="R302" s="4">
        <v>18366</v>
      </c>
      <c r="S302" s="4">
        <v>18549</v>
      </c>
      <c r="V302" s="26">
        <v>3.6739999999999999</v>
      </c>
      <c r="W302" s="12"/>
      <c r="AL302" s="1" t="s">
        <v>465</v>
      </c>
    </row>
    <row customHeight="1" ht="12.75" r="303" spans="1:38" x14ac:dyDescent="0.2">
      <c r="A303" s="1">
        <v>29600</v>
      </c>
      <c r="B303" s="1" t="s">
        <v>399</v>
      </c>
      <c r="D303" s="65"/>
      <c r="E303" s="1">
        <v>9</v>
      </c>
      <c r="F303" s="1" t="s">
        <v>30</v>
      </c>
      <c r="G303" s="1" t="s">
        <v>21</v>
      </c>
      <c r="J303" s="1">
        <v>2008</v>
      </c>
      <c r="K303" s="5">
        <v>33339</v>
      </c>
      <c r="L303" s="5">
        <v>33524</v>
      </c>
      <c r="N303" s="5">
        <v>39734</v>
      </c>
      <c r="O303" s="5">
        <v>33487</v>
      </c>
      <c r="P303" s="5">
        <v>33487</v>
      </c>
      <c r="Q303" s="1">
        <v>2</v>
      </c>
      <c r="R303" s="4">
        <v>18366</v>
      </c>
      <c r="S303" s="4">
        <v>18549</v>
      </c>
      <c r="V303" s="26">
        <v>4.1074999999999999</v>
      </c>
      <c r="W303" s="12"/>
      <c r="AC303" s="1">
        <v>2</v>
      </c>
      <c r="AD303" s="1">
        <v>40</v>
      </c>
      <c r="AE303" s="5">
        <v>33339</v>
      </c>
      <c r="AF303" s="1">
        <v>54.25</v>
      </c>
      <c r="AG303" s="5">
        <v>33371</v>
      </c>
      <c r="AL303" s="1" t="s">
        <v>465</v>
      </c>
    </row>
    <row customHeight="1" ht="12.75" r="304" spans="1:38" x14ac:dyDescent="0.2">
      <c r="A304" s="1">
        <v>29700</v>
      </c>
      <c r="B304" s="1" t="s">
        <v>400</v>
      </c>
      <c r="D304" s="65"/>
      <c r="E304" s="1">
        <v>9</v>
      </c>
      <c r="F304" s="1" t="s">
        <v>30</v>
      </c>
      <c r="G304" s="1" t="s">
        <v>24</v>
      </c>
      <c r="J304" s="1">
        <v>2008</v>
      </c>
      <c r="K304" s="5">
        <v>34150</v>
      </c>
      <c r="L304" s="5">
        <v>34255</v>
      </c>
      <c r="N304" s="5">
        <v>39734</v>
      </c>
      <c r="O304" s="5">
        <v>34218</v>
      </c>
      <c r="P304" s="5">
        <v>34218</v>
      </c>
      <c r="Q304" s="1">
        <v>2</v>
      </c>
      <c r="R304" s="4">
        <v>18366</v>
      </c>
      <c r="S304" s="4">
        <v>18549</v>
      </c>
      <c r="V304" s="26">
        <v>1.6368</v>
      </c>
      <c r="W304" s="12"/>
      <c r="AC304" s="1">
        <v>3</v>
      </c>
      <c r="AD304" s="1">
        <v>30</v>
      </c>
      <c r="AE304" s="5">
        <v>34150</v>
      </c>
      <c r="AF304" s="1">
        <v>35</v>
      </c>
      <c r="AG304" s="5">
        <v>34190</v>
      </c>
      <c r="AH304" s="1">
        <v>43.75</v>
      </c>
      <c r="AI304" s="5">
        <v>34214</v>
      </c>
      <c r="AL304" s="1" t="s">
        <v>465</v>
      </c>
    </row>
    <row customHeight="1" ht="12.75" r="305" spans="1:38" x14ac:dyDescent="0.2">
      <c r="A305" s="1">
        <v>29750</v>
      </c>
      <c r="B305" s="1" t="s">
        <v>401</v>
      </c>
      <c r="C305" s="15">
        <v>3278592</v>
      </c>
      <c r="D305" s="65" t="s">
        <v>1083</v>
      </c>
      <c r="E305" s="1">
        <v>4</v>
      </c>
      <c r="F305" s="1" t="s">
        <v>30</v>
      </c>
      <c r="J305" s="1">
        <v>2009</v>
      </c>
      <c r="K305" s="5">
        <v>37755</v>
      </c>
      <c r="L305" s="5">
        <v>37871</v>
      </c>
      <c r="N305" s="5">
        <v>39879</v>
      </c>
      <c r="O305" s="5"/>
      <c r="P305" s="5">
        <v>39879</v>
      </c>
      <c r="Q305" s="1">
        <v>2</v>
      </c>
      <c r="R305" s="4">
        <v>18329</v>
      </c>
      <c r="S305" s="4">
        <v>18513</v>
      </c>
      <c r="V305" s="26">
        <v>1.2608699999999999</v>
      </c>
      <c r="W305" s="12"/>
      <c r="AL305" s="1" t="s">
        <v>465</v>
      </c>
    </row>
    <row customHeight="1" ht="12.75" r="306" spans="1:38" x14ac:dyDescent="0.2">
      <c r="A306" s="1">
        <v>29800</v>
      </c>
      <c r="B306" s="1" t="s">
        <v>402</v>
      </c>
      <c r="C306" s="15">
        <v>912536</v>
      </c>
      <c r="D306" s="65" t="s">
        <v>1084</v>
      </c>
      <c r="E306" s="1">
        <v>8</v>
      </c>
      <c r="F306" s="1" t="s">
        <v>30</v>
      </c>
      <c r="J306" s="1">
        <v>2009</v>
      </c>
      <c r="K306" s="5">
        <v>31525</v>
      </c>
      <c r="L306" s="5">
        <v>31680</v>
      </c>
      <c r="N306" s="5">
        <v>40081</v>
      </c>
      <c r="O306" s="6"/>
      <c r="P306" s="5">
        <v>40081</v>
      </c>
      <c r="Q306" s="1">
        <v>2</v>
      </c>
      <c r="R306" s="4">
        <v>18347</v>
      </c>
      <c r="S306" s="4">
        <v>18531</v>
      </c>
      <c r="V306" s="26">
        <v>2.2679</v>
      </c>
      <c r="W306" s="12"/>
      <c r="AC306" s="1">
        <v>3</v>
      </c>
      <c r="AD306" s="1">
        <v>25</v>
      </c>
      <c r="AE306" s="5">
        <v>31525</v>
      </c>
      <c r="AF306" s="1">
        <v>25</v>
      </c>
      <c r="AG306" s="5">
        <v>31572</v>
      </c>
      <c r="AH306" s="1">
        <v>46</v>
      </c>
      <c r="AI306" s="5">
        <v>31607</v>
      </c>
      <c r="AL306" s="1" t="s">
        <v>465</v>
      </c>
    </row>
    <row customHeight="1" ht="12.75" r="307" spans="1:38" x14ac:dyDescent="0.2">
      <c r="A307" s="1">
        <v>29900</v>
      </c>
      <c r="B307" s="1" t="s">
        <v>403</v>
      </c>
      <c r="D307" s="65"/>
      <c r="E307" s="1">
        <v>8</v>
      </c>
      <c r="F307" s="1" t="s">
        <v>30</v>
      </c>
      <c r="G307" s="1" t="s">
        <v>15</v>
      </c>
      <c r="J307" s="1">
        <v>2009</v>
      </c>
      <c r="K307" s="5">
        <v>33914</v>
      </c>
      <c r="L307" s="5">
        <v>34053</v>
      </c>
      <c r="N307" s="5">
        <v>40081</v>
      </c>
      <c r="O307" s="5">
        <v>34016</v>
      </c>
      <c r="P307" s="5">
        <v>34016</v>
      </c>
      <c r="Q307" s="1">
        <v>2</v>
      </c>
      <c r="R307" s="4">
        <v>18347</v>
      </c>
      <c r="S307" s="4">
        <v>18531</v>
      </c>
      <c r="V307" s="26">
        <v>1.9834000000000001</v>
      </c>
      <c r="W307" s="12"/>
      <c r="AC307" s="1">
        <v>3</v>
      </c>
      <c r="AD307" s="1">
        <v>25</v>
      </c>
      <c r="AE307" s="5">
        <v>33914</v>
      </c>
      <c r="AF307" s="1">
        <v>35</v>
      </c>
      <c r="AG307" s="5">
        <v>33952</v>
      </c>
      <c r="AH307" s="1">
        <v>34.75</v>
      </c>
      <c r="AI307" s="5">
        <v>34008</v>
      </c>
      <c r="AL307" s="1" t="s">
        <v>465</v>
      </c>
    </row>
    <row customHeight="1" ht="12.75" r="308" spans="1:38" x14ac:dyDescent="0.2">
      <c r="A308" s="1">
        <v>30000</v>
      </c>
      <c r="B308" s="1" t="s">
        <v>404</v>
      </c>
      <c r="C308" s="15">
        <v>304263</v>
      </c>
      <c r="D308" s="65" t="s">
        <v>1085</v>
      </c>
      <c r="E308" s="1">
        <v>5.75</v>
      </c>
      <c r="F308" s="1" t="s">
        <v>30</v>
      </c>
      <c r="J308" s="1">
        <v>2009</v>
      </c>
      <c r="K308" s="5">
        <v>36006</v>
      </c>
      <c r="L308" s="5">
        <v>36136</v>
      </c>
      <c r="N308" s="5">
        <v>40154</v>
      </c>
      <c r="O308" s="6"/>
      <c r="P308" s="5">
        <v>40154</v>
      </c>
      <c r="Q308" s="1">
        <v>2</v>
      </c>
      <c r="R308" s="4">
        <v>18421</v>
      </c>
      <c r="S308" s="4">
        <v>18604</v>
      </c>
      <c r="V308" s="26">
        <v>2.0423499999999999</v>
      </c>
      <c r="W308" s="26"/>
      <c r="AL308" s="1" t="s">
        <v>465</v>
      </c>
    </row>
    <row customHeight="1" ht="12.75" r="309" spans="1:38" x14ac:dyDescent="0.2">
      <c r="A309" s="1">
        <v>30050</v>
      </c>
      <c r="B309" s="1" t="s">
        <v>405</v>
      </c>
      <c r="C309" s="15" t="s">
        <v>1086</v>
      </c>
      <c r="D309" s="65" t="s">
        <v>1087</v>
      </c>
      <c r="E309" s="1">
        <v>4.75</v>
      </c>
      <c r="F309" s="1" t="s">
        <v>30</v>
      </c>
      <c r="J309" s="1">
        <v>2010</v>
      </c>
      <c r="K309" s="5">
        <v>38310</v>
      </c>
      <c r="L309" s="5">
        <v>38510</v>
      </c>
      <c r="N309" s="5">
        <v>40336</v>
      </c>
      <c r="O309" s="6"/>
      <c r="P309" s="5">
        <v>40336</v>
      </c>
      <c r="Q309" s="1">
        <v>2</v>
      </c>
      <c r="R309" s="4">
        <v>18421</v>
      </c>
      <c r="S309" s="4">
        <v>18604</v>
      </c>
      <c r="V309" s="26">
        <v>2.6086070000000001</v>
      </c>
      <c r="W309" s="26"/>
      <c r="AL309" s="1" t="s">
        <v>465</v>
      </c>
    </row>
    <row customHeight="1" ht="12.75" r="310" spans="1:38" x14ac:dyDescent="0.2">
      <c r="A310" s="1">
        <v>30100</v>
      </c>
      <c r="B310" s="1" t="s">
        <v>406</v>
      </c>
      <c r="C310" s="15">
        <v>889016</v>
      </c>
      <c r="D310" s="65" t="s">
        <v>1088</v>
      </c>
      <c r="E310" s="1">
        <v>6.25</v>
      </c>
      <c r="F310" s="1" t="s">
        <v>30</v>
      </c>
      <c r="J310" s="1">
        <v>2010</v>
      </c>
      <c r="K310" s="5">
        <v>34361</v>
      </c>
      <c r="L310" s="5">
        <v>34479</v>
      </c>
      <c r="N310" s="5">
        <v>40507</v>
      </c>
      <c r="O310" s="6"/>
      <c r="P310" s="5">
        <v>40507</v>
      </c>
      <c r="Q310" s="1">
        <v>2</v>
      </c>
      <c r="R310" s="4">
        <v>18408</v>
      </c>
      <c r="S310" s="4">
        <v>18592</v>
      </c>
      <c r="T310" s="1"/>
      <c r="V310" s="26">
        <v>1.6268</v>
      </c>
      <c r="W310" s="1"/>
      <c r="AC310" s="1">
        <v>2</v>
      </c>
      <c r="AD310" s="1">
        <v>48.46875</v>
      </c>
      <c r="AE310" s="5">
        <v>34361</v>
      </c>
      <c r="AF310" s="1">
        <v>50</v>
      </c>
      <c r="AG310" s="5">
        <v>34407</v>
      </c>
      <c r="AL310" s="1" t="s">
        <v>465</v>
      </c>
    </row>
    <row customHeight="1" ht="12.75" r="311" spans="1:38" x14ac:dyDescent="0.2">
      <c r="A311" s="1">
        <v>30150</v>
      </c>
      <c r="B311" s="1" t="s">
        <v>407</v>
      </c>
      <c r="C311" s="15" t="s">
        <v>1089</v>
      </c>
      <c r="D311" s="65" t="s">
        <v>1090</v>
      </c>
      <c r="E311" s="1">
        <v>4.25</v>
      </c>
      <c r="F311" s="1" t="s">
        <v>30</v>
      </c>
      <c r="J311" s="1">
        <v>2011</v>
      </c>
      <c r="K311" s="5">
        <v>38665</v>
      </c>
      <c r="L311" s="5">
        <v>38783</v>
      </c>
      <c r="N311" s="5">
        <v>40609</v>
      </c>
      <c r="O311" s="6"/>
      <c r="P311" s="5">
        <v>40609</v>
      </c>
      <c r="Q311" s="1">
        <v>2</v>
      </c>
      <c r="R311" s="4">
        <v>18329</v>
      </c>
      <c r="S311" s="4">
        <v>18513</v>
      </c>
      <c r="T311" s="1"/>
      <c r="V311" s="26">
        <v>1.385359</v>
      </c>
      <c r="W311" s="1"/>
      <c r="AL311" s="1" t="s">
        <v>465</v>
      </c>
    </row>
    <row customHeight="1" ht="12.75" r="312" spans="1:38" x14ac:dyDescent="0.2">
      <c r="A312" s="1">
        <v>30200</v>
      </c>
      <c r="B312" s="1" t="s">
        <v>408</v>
      </c>
      <c r="C312" s="15">
        <v>221522</v>
      </c>
      <c r="D312" s="65" t="s">
        <v>1091</v>
      </c>
      <c r="E312" s="1">
        <v>9</v>
      </c>
      <c r="F312" s="1" t="s">
        <v>11</v>
      </c>
      <c r="J312" s="1">
        <v>2011</v>
      </c>
      <c r="K312" s="5">
        <v>31970</v>
      </c>
      <c r="L312" s="5">
        <v>32154</v>
      </c>
      <c r="N312" s="5">
        <v>40736</v>
      </c>
      <c r="O312" s="6"/>
      <c r="P312" s="5">
        <v>40736</v>
      </c>
      <c r="Q312" s="1">
        <v>2</v>
      </c>
      <c r="R312" s="4">
        <v>18275</v>
      </c>
      <c r="S312" s="4">
        <v>18456</v>
      </c>
      <c r="V312" s="26">
        <v>4.5</v>
      </c>
      <c r="W312" s="1"/>
      <c r="AL312" s="1" t="s">
        <v>465</v>
      </c>
    </row>
    <row customHeight="1" ht="12.75" r="313" spans="1:38" x14ac:dyDescent="0.2">
      <c r="A313" s="1">
        <v>30300</v>
      </c>
      <c r="B313" s="1" t="s">
        <v>409</v>
      </c>
      <c r="D313" s="65"/>
      <c r="E313" s="1">
        <v>9</v>
      </c>
      <c r="F313" s="1" t="s">
        <v>11</v>
      </c>
      <c r="G313" s="1" t="s">
        <v>15</v>
      </c>
      <c r="J313" s="1">
        <v>2011</v>
      </c>
      <c r="K313" s="5">
        <v>33438</v>
      </c>
      <c r="L313" s="5">
        <v>33615</v>
      </c>
      <c r="N313" s="5">
        <v>40736</v>
      </c>
      <c r="O313" s="5">
        <v>33578</v>
      </c>
      <c r="P313" s="5">
        <v>33578</v>
      </c>
      <c r="Q313" s="1">
        <v>2</v>
      </c>
      <c r="R313" s="4">
        <v>18275</v>
      </c>
      <c r="S313" s="4">
        <v>18456</v>
      </c>
      <c r="V313" s="26">
        <v>3.6659999999999999</v>
      </c>
      <c r="W313" s="12"/>
      <c r="AC313" s="1">
        <v>3</v>
      </c>
      <c r="AD313" s="1">
        <v>30</v>
      </c>
      <c r="AE313" s="5">
        <v>33438</v>
      </c>
      <c r="AF313" s="1">
        <v>30</v>
      </c>
      <c r="AG313" s="5">
        <v>33469</v>
      </c>
      <c r="AH313" s="1">
        <v>32.5</v>
      </c>
      <c r="AI313" s="5">
        <v>33490</v>
      </c>
      <c r="AL313" s="1" t="s">
        <v>465</v>
      </c>
    </row>
    <row customHeight="1" ht="12.75" r="314" spans="1:38" x14ac:dyDescent="0.2">
      <c r="A314" s="1">
        <v>30400</v>
      </c>
      <c r="B314" s="1" t="s">
        <v>410</v>
      </c>
      <c r="D314" s="65"/>
      <c r="E314" s="1">
        <v>9</v>
      </c>
      <c r="F314" s="1" t="s">
        <v>11</v>
      </c>
      <c r="G314" s="1" t="s">
        <v>18</v>
      </c>
      <c r="J314" s="1">
        <v>2011</v>
      </c>
      <c r="K314" s="5">
        <v>33570</v>
      </c>
      <c r="L314" s="5">
        <v>33797</v>
      </c>
      <c r="N314" s="5">
        <v>40736</v>
      </c>
      <c r="O314" s="5">
        <v>33760</v>
      </c>
      <c r="P314" s="5">
        <v>33760</v>
      </c>
      <c r="Q314" s="1">
        <v>2</v>
      </c>
      <c r="R314" s="4">
        <v>18275</v>
      </c>
      <c r="S314" s="4">
        <v>18456</v>
      </c>
      <c r="T314" s="1"/>
      <c r="V314" s="26">
        <v>5.3014000000000001</v>
      </c>
      <c r="W314" s="1"/>
      <c r="AC314" s="1">
        <v>2</v>
      </c>
      <c r="AD314" s="1">
        <v>33.5</v>
      </c>
      <c r="AE314" s="5">
        <v>33570</v>
      </c>
      <c r="AF314" s="1">
        <v>60</v>
      </c>
      <c r="AG314" s="5">
        <v>33590</v>
      </c>
      <c r="AL314" s="1" t="s">
        <v>465</v>
      </c>
    </row>
    <row customHeight="1" ht="12.75" r="315" spans="1:38" x14ac:dyDescent="0.2">
      <c r="A315" s="1">
        <v>30500</v>
      </c>
      <c r="B315" s="1" t="s">
        <v>411</v>
      </c>
      <c r="D315" s="65"/>
      <c r="E315" s="1">
        <v>9</v>
      </c>
      <c r="F315" s="1" t="s">
        <v>11</v>
      </c>
      <c r="G315" s="1" t="s">
        <v>21</v>
      </c>
      <c r="J315" s="1">
        <v>2011</v>
      </c>
      <c r="K315" s="5">
        <v>34016</v>
      </c>
      <c r="L315" s="5">
        <v>34162</v>
      </c>
      <c r="N315" s="5">
        <v>40736</v>
      </c>
      <c r="O315" s="5">
        <v>34127</v>
      </c>
      <c r="P315" s="5">
        <v>34127</v>
      </c>
      <c r="Q315" s="1">
        <v>2</v>
      </c>
      <c r="R315" s="4">
        <v>18275</v>
      </c>
      <c r="S315" s="4">
        <v>18456</v>
      </c>
      <c r="V315" s="26">
        <v>2.4199000000000002</v>
      </c>
      <c r="W315" s="12"/>
      <c r="AC315" s="1">
        <v>3</v>
      </c>
      <c r="AD315" s="1">
        <v>15</v>
      </c>
      <c r="AE315" s="5">
        <v>34016</v>
      </c>
      <c r="AF315" s="1">
        <v>35</v>
      </c>
      <c r="AG315" s="5">
        <v>34039</v>
      </c>
      <c r="AH315" s="1">
        <v>54.5</v>
      </c>
      <c r="AI315" s="5">
        <v>34093</v>
      </c>
      <c r="AL315" s="1" t="s">
        <v>465</v>
      </c>
    </row>
    <row customHeight="1" ht="12.75" r="316" spans="1:38" x14ac:dyDescent="0.2">
      <c r="A316" s="1">
        <v>30600</v>
      </c>
      <c r="B316" s="1" t="s">
        <v>412</v>
      </c>
      <c r="D316" s="65"/>
      <c r="E316" s="1">
        <v>9</v>
      </c>
      <c r="F316" s="1" t="s">
        <v>11</v>
      </c>
      <c r="G316" s="1" t="s">
        <v>24</v>
      </c>
      <c r="J316" s="1">
        <v>2011</v>
      </c>
      <c r="K316" s="5">
        <v>34243</v>
      </c>
      <c r="L316" s="5">
        <v>34346</v>
      </c>
      <c r="N316" s="5">
        <v>40736</v>
      </c>
      <c r="O316" s="5">
        <v>34309</v>
      </c>
      <c r="P316" s="5">
        <v>34309</v>
      </c>
      <c r="Q316" s="1">
        <v>2</v>
      </c>
      <c r="R316" s="4">
        <v>18275</v>
      </c>
      <c r="S316" s="4">
        <v>18456</v>
      </c>
      <c r="V316" s="26">
        <v>1.9759</v>
      </c>
      <c r="W316" s="12"/>
      <c r="AC316" s="1">
        <v>2</v>
      </c>
      <c r="AD316" s="1">
        <v>50</v>
      </c>
      <c r="AE316" s="5">
        <v>34243</v>
      </c>
      <c r="AF316" s="1">
        <v>66.75</v>
      </c>
      <c r="AG316" s="5">
        <v>34283</v>
      </c>
      <c r="AL316" s="1" t="s">
        <v>465</v>
      </c>
    </row>
    <row customHeight="1" ht="12.75" r="317" spans="1:38" x14ac:dyDescent="0.2">
      <c r="A317" s="1">
        <v>30650</v>
      </c>
      <c r="B317" s="1" t="s">
        <v>413</v>
      </c>
      <c r="C317" s="15" t="s">
        <v>1092</v>
      </c>
      <c r="D317" s="65" t="s">
        <v>1093</v>
      </c>
      <c r="E317" s="1">
        <v>3.25</v>
      </c>
      <c r="F317" s="1" t="s">
        <v>28</v>
      </c>
      <c r="J317" s="1">
        <v>2011</v>
      </c>
      <c r="K317" s="5">
        <v>39766</v>
      </c>
      <c r="L317" s="5">
        <v>39971</v>
      </c>
      <c r="N317" s="5">
        <v>40884</v>
      </c>
      <c r="O317" s="6"/>
      <c r="P317" s="5">
        <v>40884</v>
      </c>
      <c r="Q317" s="1">
        <v>2</v>
      </c>
      <c r="R317" s="4">
        <v>18421</v>
      </c>
      <c r="S317" s="4">
        <v>18604</v>
      </c>
      <c r="T317" s="1"/>
      <c r="V317" s="26">
        <v>1.8292349999999999</v>
      </c>
      <c r="W317" s="1"/>
      <c r="AL317" s="1" t="s">
        <v>465</v>
      </c>
    </row>
    <row customHeight="1" ht="12.75" r="318" spans="1:38" x14ac:dyDescent="0.2">
      <c r="A318" s="1">
        <v>30700</v>
      </c>
      <c r="B318" s="1" t="s">
        <v>414</v>
      </c>
      <c r="C318" s="15">
        <v>3046874</v>
      </c>
      <c r="D318" s="65" t="s">
        <v>1094</v>
      </c>
      <c r="E318" s="1">
        <v>5</v>
      </c>
      <c r="F318" s="1" t="s">
        <v>30</v>
      </c>
      <c r="J318" s="1">
        <v>2012</v>
      </c>
      <c r="K318" s="5">
        <v>37036</v>
      </c>
      <c r="L318" s="5">
        <v>37141</v>
      </c>
      <c r="N318" s="5">
        <v>40975</v>
      </c>
      <c r="O318" s="6"/>
      <c r="P318" s="5">
        <v>40975</v>
      </c>
      <c r="Q318" s="1">
        <v>2</v>
      </c>
      <c r="R318" s="4">
        <v>18329</v>
      </c>
      <c r="S318" s="4">
        <v>18513</v>
      </c>
      <c r="V318" s="26">
        <v>1.4266300000000001</v>
      </c>
      <c r="W318" s="26"/>
      <c r="AL318" s="1" t="s">
        <v>465</v>
      </c>
    </row>
    <row customHeight="1" ht="12.75" r="319" spans="1:38" x14ac:dyDescent="0.2">
      <c r="A319" s="1">
        <v>30750</v>
      </c>
      <c r="B319" s="1" t="s">
        <v>415</v>
      </c>
      <c r="C319" s="15" t="s">
        <v>1095</v>
      </c>
      <c r="D319" s="65" t="s">
        <v>1096</v>
      </c>
      <c r="E319" s="1">
        <v>5.25</v>
      </c>
      <c r="F319" s="1" t="s">
        <v>30</v>
      </c>
      <c r="J319" s="1">
        <v>2012</v>
      </c>
      <c r="K319" s="5">
        <v>39157</v>
      </c>
      <c r="L319" s="5">
        <v>39240</v>
      </c>
      <c r="N319" s="5">
        <v>41067</v>
      </c>
      <c r="O319" s="6"/>
      <c r="P319" s="5">
        <v>41067</v>
      </c>
      <c r="Q319" s="1">
        <v>2</v>
      </c>
      <c r="R319" s="4">
        <v>18421</v>
      </c>
      <c r="S319" s="4">
        <v>18604</v>
      </c>
      <c r="V319" s="26">
        <v>1.1971149999999999</v>
      </c>
      <c r="W319" s="26"/>
      <c r="AL319" s="1" t="s">
        <v>465</v>
      </c>
    </row>
    <row customHeight="1" ht="12.75" r="320" spans="1:38" x14ac:dyDescent="0.2">
      <c r="A320" s="1">
        <v>30800</v>
      </c>
      <c r="B320" s="1" t="s">
        <v>416</v>
      </c>
      <c r="C320" s="15">
        <v>893846</v>
      </c>
      <c r="D320" s="65" t="s">
        <v>1097</v>
      </c>
      <c r="E320" s="1">
        <v>9</v>
      </c>
      <c r="F320" s="1" t="s">
        <v>30</v>
      </c>
      <c r="J320" s="1">
        <v>2012</v>
      </c>
      <c r="K320" s="5">
        <v>33641</v>
      </c>
      <c r="L320" s="5">
        <v>33822</v>
      </c>
      <c r="N320" s="5">
        <v>41127</v>
      </c>
      <c r="O320" s="6"/>
      <c r="P320" s="5">
        <v>41127</v>
      </c>
      <c r="Q320" s="1">
        <v>2</v>
      </c>
      <c r="R320" s="4">
        <v>18300</v>
      </c>
      <c r="S320" s="4">
        <v>18481</v>
      </c>
      <c r="V320" s="26">
        <v>3.6555</v>
      </c>
      <c r="W320" s="12"/>
      <c r="AC320" s="1">
        <v>2</v>
      </c>
      <c r="AD320" s="1">
        <v>50</v>
      </c>
      <c r="AE320" s="5">
        <v>33641</v>
      </c>
      <c r="AF320" s="1">
        <v>49.25</v>
      </c>
      <c r="AG320" s="5">
        <v>33707</v>
      </c>
      <c r="AL320" s="1" t="s">
        <v>465</v>
      </c>
    </row>
    <row customHeight="1" ht="12.75" r="321" spans="1:38" x14ac:dyDescent="0.2">
      <c r="A321" s="1">
        <v>30900</v>
      </c>
      <c r="B321" s="1" t="s">
        <v>417</v>
      </c>
      <c r="D321" s="65"/>
      <c r="E321" s="1">
        <v>9</v>
      </c>
      <c r="F321" s="1" t="s">
        <v>30</v>
      </c>
      <c r="G321" s="1" t="s">
        <v>15</v>
      </c>
      <c r="J321" s="1">
        <v>2012</v>
      </c>
      <c r="K321" s="5">
        <v>33780</v>
      </c>
      <c r="L321" s="5">
        <v>34006</v>
      </c>
      <c r="N321" s="5">
        <v>41127</v>
      </c>
      <c r="O321" s="5">
        <v>33969</v>
      </c>
      <c r="P321" s="5">
        <v>33969</v>
      </c>
      <c r="Q321" s="1">
        <v>2</v>
      </c>
      <c r="R321" s="4">
        <v>18300</v>
      </c>
      <c r="S321" s="4">
        <v>18481</v>
      </c>
      <c r="T321" s="1"/>
      <c r="V321" s="26">
        <v>4.9057000000000004</v>
      </c>
      <c r="W321" s="1"/>
      <c r="AC321" s="1">
        <v>3</v>
      </c>
      <c r="AD321" s="1">
        <v>33.96875</v>
      </c>
      <c r="AE321" s="5">
        <v>33780</v>
      </c>
      <c r="AF321" s="1">
        <v>35</v>
      </c>
      <c r="AG321" s="5">
        <v>33805</v>
      </c>
      <c r="AH321" s="1">
        <v>30</v>
      </c>
      <c r="AI321" s="5">
        <v>33841</v>
      </c>
      <c r="AL321" s="1" t="s">
        <v>465</v>
      </c>
    </row>
    <row customHeight="1" ht="12.75" r="322" spans="1:38" x14ac:dyDescent="0.2">
      <c r="A322" s="1">
        <v>31000</v>
      </c>
      <c r="B322" s="1" t="s">
        <v>418</v>
      </c>
      <c r="C322" s="15">
        <v>903228</v>
      </c>
      <c r="D322" s="65" t="s">
        <v>1098</v>
      </c>
      <c r="E322" s="1">
        <v>5.5</v>
      </c>
      <c r="F322" s="1" t="s">
        <v>30</v>
      </c>
      <c r="H322" s="1" t="s">
        <v>369</v>
      </c>
      <c r="I322" s="1">
        <v>2008</v>
      </c>
      <c r="J322" s="1">
        <v>2012</v>
      </c>
      <c r="K322" s="5">
        <v>22194</v>
      </c>
      <c r="L322" s="5">
        <v>22350</v>
      </c>
      <c r="M322" s="5">
        <v>39701</v>
      </c>
      <c r="N322" s="5">
        <v>41162</v>
      </c>
      <c r="O322" s="6"/>
      <c r="P322" s="5">
        <v>39701</v>
      </c>
      <c r="Q322" s="1">
        <v>2</v>
      </c>
      <c r="R322" s="4">
        <v>18332</v>
      </c>
      <c r="S322" s="4">
        <v>18516</v>
      </c>
      <c r="V322" s="26">
        <v>2.3540999999999999</v>
      </c>
      <c r="W322" s="12"/>
      <c r="AL322" s="1" t="s">
        <v>465</v>
      </c>
    </row>
    <row customHeight="1" ht="12.75" r="323" spans="1:38" x14ac:dyDescent="0.2">
      <c r="A323" s="1">
        <v>31050</v>
      </c>
      <c r="B323" s="1" t="s">
        <v>419</v>
      </c>
      <c r="C323" s="15" t="s">
        <v>1099</v>
      </c>
      <c r="D323" s="65" t="s">
        <v>1100</v>
      </c>
      <c r="E323" s="1">
        <v>4.5</v>
      </c>
      <c r="F323" s="1" t="s">
        <v>28</v>
      </c>
      <c r="J323" s="1">
        <v>2013</v>
      </c>
      <c r="K323" s="5">
        <v>39512</v>
      </c>
      <c r="L323" s="5">
        <v>39698</v>
      </c>
      <c r="N323" s="5">
        <v>41340</v>
      </c>
      <c r="O323" s="6"/>
      <c r="P323" s="5">
        <v>41340</v>
      </c>
      <c r="Q323" s="1">
        <v>2</v>
      </c>
      <c r="R323" s="4">
        <v>37322</v>
      </c>
      <c r="S323" s="4">
        <v>37506</v>
      </c>
      <c r="V323" s="26">
        <v>2.2747250000000001</v>
      </c>
      <c r="W323" s="12"/>
      <c r="AL323" s="1" t="s">
        <v>465</v>
      </c>
    </row>
    <row customHeight="1" ht="12.75" r="324" spans="1:38" x14ac:dyDescent="0.2">
      <c r="A324" s="1">
        <v>31100</v>
      </c>
      <c r="B324" s="1" t="s">
        <v>420</v>
      </c>
      <c r="C324" s="15">
        <v>892188</v>
      </c>
      <c r="D324" s="65" t="s">
        <v>1101</v>
      </c>
      <c r="E324" s="1">
        <v>8</v>
      </c>
      <c r="F324" s="1" t="s">
        <v>30</v>
      </c>
      <c r="J324" s="1">
        <v>2013</v>
      </c>
      <c r="K324" s="5">
        <v>34060</v>
      </c>
      <c r="L324" s="5">
        <v>34239</v>
      </c>
      <c r="N324" s="5">
        <v>41544</v>
      </c>
      <c r="O324" s="6"/>
      <c r="P324" s="5">
        <v>41544</v>
      </c>
      <c r="Q324" s="1">
        <v>2</v>
      </c>
      <c r="R324" s="4">
        <v>18349</v>
      </c>
      <c r="S324" s="4">
        <v>18533</v>
      </c>
      <c r="T324" s="1"/>
      <c r="V324" s="26">
        <v>3.4192</v>
      </c>
      <c r="W324" s="1"/>
      <c r="AC324" s="1">
        <v>2</v>
      </c>
      <c r="AD324" s="1">
        <v>44.90625</v>
      </c>
      <c r="AE324" s="5">
        <v>34060</v>
      </c>
      <c r="AF324" s="1">
        <v>50</v>
      </c>
      <c r="AG324" s="5">
        <v>34106</v>
      </c>
      <c r="AL324" s="1" t="s">
        <v>465</v>
      </c>
    </row>
    <row customHeight="1" ht="12.75" r="325" spans="1:38" x14ac:dyDescent="0.2">
      <c r="A325" s="1">
        <v>31125</v>
      </c>
      <c r="B325" s="1" t="s">
        <v>421</v>
      </c>
      <c r="C325" s="15" t="s">
        <v>1102</v>
      </c>
      <c r="D325" s="65" t="s">
        <v>1103</v>
      </c>
      <c r="E325" s="1">
        <v>2.25</v>
      </c>
      <c r="F325" s="1" t="s">
        <v>28</v>
      </c>
      <c r="J325" s="1">
        <v>2014</v>
      </c>
      <c r="K325" s="5">
        <v>39892</v>
      </c>
      <c r="L325" s="5">
        <v>40063</v>
      </c>
      <c r="N325" s="5">
        <v>41705</v>
      </c>
      <c r="O325" s="6"/>
      <c r="P325" s="5">
        <v>41705</v>
      </c>
      <c r="Q325" s="1">
        <v>2</v>
      </c>
      <c r="R325" s="4">
        <v>37322</v>
      </c>
      <c r="S325" s="4">
        <v>37506</v>
      </c>
      <c r="T325" s="1"/>
      <c r="V325" s="26">
        <v>1.0455159999999999</v>
      </c>
      <c r="W325" s="1"/>
      <c r="AL325" s="1" t="s">
        <v>465</v>
      </c>
    </row>
    <row customHeight="1" ht="12.75" r="326" spans="1:38" x14ac:dyDescent="0.2">
      <c r="A326" s="1">
        <v>31150</v>
      </c>
      <c r="B326" s="1" t="s">
        <v>422</v>
      </c>
      <c r="C326" s="15">
        <v>3182950</v>
      </c>
      <c r="D326" s="65" t="s">
        <v>1104</v>
      </c>
      <c r="E326" s="1">
        <v>5</v>
      </c>
      <c r="F326" s="1" t="s">
        <v>30</v>
      </c>
      <c r="J326" s="1">
        <v>2014</v>
      </c>
      <c r="K326" s="5">
        <v>37462</v>
      </c>
      <c r="L326" s="5">
        <v>37506</v>
      </c>
      <c r="N326" s="5">
        <v>41889</v>
      </c>
      <c r="O326" s="6"/>
      <c r="P326" s="5">
        <v>41889</v>
      </c>
      <c r="Q326" s="1">
        <v>2</v>
      </c>
      <c r="R326" s="4">
        <v>37322</v>
      </c>
      <c r="S326" s="4">
        <v>37506</v>
      </c>
      <c r="T326" s="1"/>
      <c r="V326" s="26">
        <v>0.59782599999999997</v>
      </c>
      <c r="W326" s="1"/>
      <c r="AL326" s="1" t="s">
        <v>465</v>
      </c>
    </row>
    <row customHeight="1" ht="12.75" r="327" spans="1:38" x14ac:dyDescent="0.2">
      <c r="A327" s="1">
        <v>31170</v>
      </c>
      <c r="B327" s="1" t="s">
        <v>423</v>
      </c>
      <c r="C327" s="15" t="s">
        <v>1105</v>
      </c>
      <c r="D327" s="65" t="s">
        <v>1106</v>
      </c>
      <c r="E327" s="1">
        <v>2.75</v>
      </c>
      <c r="F327" s="1" t="s">
        <v>28</v>
      </c>
      <c r="J327" s="1">
        <v>2015</v>
      </c>
      <c r="K327" s="5">
        <v>40121</v>
      </c>
      <c r="L327" s="5">
        <v>40200</v>
      </c>
      <c r="N327" s="5">
        <v>42026</v>
      </c>
      <c r="O327" s="6"/>
      <c r="P327" s="5">
        <v>42026</v>
      </c>
      <c r="Q327" s="1">
        <v>2</v>
      </c>
      <c r="R327" s="4">
        <v>39835</v>
      </c>
      <c r="S327" s="4">
        <v>40016</v>
      </c>
      <c r="T327" s="1"/>
      <c r="V327" s="26">
        <v>0.59035300000000002</v>
      </c>
      <c r="W327" s="1"/>
      <c r="AL327" s="1" t="s">
        <v>465</v>
      </c>
    </row>
    <row customHeight="1" ht="12.75" r="328" spans="1:38" x14ac:dyDescent="0.2">
      <c r="A328" s="1">
        <v>31200</v>
      </c>
      <c r="B328" s="1" t="s">
        <v>424</v>
      </c>
      <c r="C328" s="15">
        <v>902667</v>
      </c>
      <c r="D328" s="65" t="s">
        <v>1107</v>
      </c>
      <c r="E328" s="1">
        <v>7.75</v>
      </c>
      <c r="F328" s="1" t="s">
        <v>30</v>
      </c>
      <c r="I328" s="1">
        <v>2012</v>
      </c>
      <c r="J328" s="1">
        <v>2015</v>
      </c>
      <c r="K328" s="5">
        <v>26324</v>
      </c>
      <c r="L328" s="5">
        <v>26506</v>
      </c>
      <c r="M328" s="5">
        <v>40934</v>
      </c>
      <c r="N328" s="5">
        <v>42030</v>
      </c>
      <c r="O328" s="6"/>
      <c r="P328" s="5">
        <v>40934</v>
      </c>
      <c r="Q328" s="1">
        <v>2</v>
      </c>
      <c r="R328" s="4">
        <v>18289</v>
      </c>
      <c r="S328" s="4">
        <v>18470</v>
      </c>
      <c r="V328" s="26">
        <v>3.875</v>
      </c>
      <c r="W328" s="1"/>
      <c r="AL328" s="1" t="s">
        <v>465</v>
      </c>
    </row>
    <row customHeight="1" ht="12.75" r="329" spans="1:38" x14ac:dyDescent="0.2">
      <c r="A329" s="1">
        <v>31250</v>
      </c>
      <c r="B329" s="1" t="s">
        <v>425</v>
      </c>
      <c r="C329" s="15">
        <v>3328033</v>
      </c>
      <c r="D329" s="65" t="s">
        <v>1108</v>
      </c>
      <c r="E329" s="1">
        <v>4.75</v>
      </c>
      <c r="F329" s="1" t="s">
        <v>30</v>
      </c>
      <c r="J329" s="1">
        <v>2015</v>
      </c>
      <c r="K329" s="5">
        <v>37890</v>
      </c>
      <c r="L329" s="5">
        <v>38053</v>
      </c>
      <c r="N329" s="5">
        <v>42254</v>
      </c>
      <c r="O329" s="6"/>
      <c r="P329" s="5">
        <v>42254</v>
      </c>
      <c r="Q329" s="1">
        <v>2</v>
      </c>
      <c r="R329" s="4">
        <v>37322</v>
      </c>
      <c r="S329" s="4">
        <v>37506</v>
      </c>
      <c r="V329" s="26">
        <v>2.1270600000000002</v>
      </c>
      <c r="W329" s="1"/>
      <c r="AL329" s="1" t="s">
        <v>465</v>
      </c>
    </row>
    <row customHeight="1" ht="12.75" r="330" spans="1:38" x14ac:dyDescent="0.2">
      <c r="A330" s="1">
        <v>31300</v>
      </c>
      <c r="B330" s="1" t="s">
        <v>426</v>
      </c>
      <c r="C330" s="15">
        <v>888154</v>
      </c>
      <c r="D330" s="65" t="s">
        <v>1109</v>
      </c>
      <c r="E330" s="1">
        <v>8</v>
      </c>
      <c r="F330" s="1" t="s">
        <v>30</v>
      </c>
      <c r="J330" s="1">
        <v>2015</v>
      </c>
      <c r="K330" s="5">
        <v>34725</v>
      </c>
      <c r="L330" s="5">
        <v>34857</v>
      </c>
      <c r="N330" s="5">
        <v>42345</v>
      </c>
      <c r="O330" s="6"/>
      <c r="P330" s="5">
        <v>42345</v>
      </c>
      <c r="Q330" s="1">
        <v>2</v>
      </c>
      <c r="R330" s="4">
        <v>18421</v>
      </c>
      <c r="S330" s="4">
        <v>18604</v>
      </c>
      <c r="V330" s="26">
        <v>2.8932000000000002</v>
      </c>
      <c r="W330" s="12"/>
      <c r="AL330" s="1" t="s">
        <v>465</v>
      </c>
    </row>
    <row customHeight="1" ht="12.75" r="331" spans="1:38" x14ac:dyDescent="0.2">
      <c r="A331" s="1">
        <v>31400</v>
      </c>
      <c r="B331" s="1" t="s">
        <v>427</v>
      </c>
      <c r="D331" s="65"/>
      <c r="E331" s="1">
        <v>8</v>
      </c>
      <c r="F331" s="1" t="s">
        <v>30</v>
      </c>
      <c r="G331" s="1" t="s">
        <v>15</v>
      </c>
      <c r="J331" s="1">
        <v>2015</v>
      </c>
      <c r="K331" s="5">
        <v>34998</v>
      </c>
      <c r="L331" s="5">
        <v>35040</v>
      </c>
      <c r="N331" s="5">
        <v>42345</v>
      </c>
      <c r="O331" s="5">
        <v>35003</v>
      </c>
      <c r="P331" s="5">
        <v>35003</v>
      </c>
      <c r="Q331" s="1">
        <v>2</v>
      </c>
      <c r="R331" s="4">
        <v>18421</v>
      </c>
      <c r="S331" s="4">
        <v>18604</v>
      </c>
      <c r="V331" s="26">
        <v>0.92059999999999997</v>
      </c>
      <c r="W331" s="12"/>
      <c r="AL331" s="1" t="s">
        <v>465</v>
      </c>
    </row>
    <row customHeight="1" ht="12.75" r="332" spans="1:38" x14ac:dyDescent="0.2">
      <c r="A332" s="1">
        <v>31450</v>
      </c>
      <c r="B332" s="1" t="s">
        <v>428</v>
      </c>
      <c r="C332" s="15" t="s">
        <v>1110</v>
      </c>
      <c r="D332" s="65" t="s">
        <v>1111</v>
      </c>
      <c r="E332" s="1">
        <v>2</v>
      </c>
      <c r="F332" s="1" t="s">
        <v>28</v>
      </c>
      <c r="J332" s="1">
        <v>2016</v>
      </c>
      <c r="K332" s="5">
        <v>40485</v>
      </c>
      <c r="L332" s="5">
        <v>40565</v>
      </c>
      <c r="N332" s="5">
        <v>42391</v>
      </c>
      <c r="O332" s="5"/>
      <c r="P332" s="5">
        <v>42391</v>
      </c>
      <c r="Q332" s="1">
        <v>2</v>
      </c>
      <c r="R332" s="4">
        <v>39835</v>
      </c>
      <c r="S332" s="4">
        <v>40016</v>
      </c>
      <c r="V332" s="26">
        <v>0.43478299999999998</v>
      </c>
      <c r="W332" s="12"/>
      <c r="AL332" s="1" t="s">
        <v>465</v>
      </c>
    </row>
    <row customHeight="1" ht="12.75" r="333" spans="1:38" x14ac:dyDescent="0.2">
      <c r="A333" s="1">
        <v>31500</v>
      </c>
      <c r="B333" s="1" t="s">
        <v>429</v>
      </c>
      <c r="D333" s="65"/>
      <c r="E333" s="1">
        <v>2.5</v>
      </c>
      <c r="F333" s="1" t="s">
        <v>30</v>
      </c>
      <c r="H333" s="1" t="s">
        <v>430</v>
      </c>
      <c r="I333" s="1">
        <v>1986</v>
      </c>
      <c r="J333" s="1">
        <v>2016</v>
      </c>
      <c r="K333" s="5">
        <v>17168</v>
      </c>
      <c r="M333" s="5">
        <v>31486</v>
      </c>
      <c r="N333" s="5">
        <v>42444</v>
      </c>
      <c r="O333" s="6"/>
      <c r="P333" s="5">
        <v>42444</v>
      </c>
      <c r="Q333" s="1">
        <v>2</v>
      </c>
      <c r="R333" s="4">
        <v>18337</v>
      </c>
      <c r="S333" s="4">
        <v>18521</v>
      </c>
      <c r="W333" s="1"/>
      <c r="AL333" s="1" t="s">
        <v>465</v>
      </c>
    </row>
    <row customHeight="1" ht="12.75" r="334" spans="1:38" x14ac:dyDescent="0.2">
      <c r="A334" s="1">
        <v>31550</v>
      </c>
      <c r="B334" s="1" t="s">
        <v>431</v>
      </c>
      <c r="C334" s="15" t="s">
        <v>1112</v>
      </c>
      <c r="D334" s="65" t="s">
        <v>1113</v>
      </c>
      <c r="E334" s="1">
        <v>4</v>
      </c>
      <c r="F334" s="1" t="s">
        <v>30</v>
      </c>
      <c r="J334" s="1">
        <v>2016</v>
      </c>
      <c r="K334" s="5">
        <v>38778</v>
      </c>
      <c r="L334" s="5">
        <v>38967</v>
      </c>
      <c r="N334" s="5">
        <v>42620</v>
      </c>
      <c r="O334" s="6"/>
      <c r="P334" s="5">
        <v>42620</v>
      </c>
      <c r="Q334" s="1">
        <v>2</v>
      </c>
      <c r="R334" s="4">
        <v>37322</v>
      </c>
      <c r="S334" s="4">
        <v>37506</v>
      </c>
      <c r="V334" s="26">
        <v>2.0552489999999999</v>
      </c>
      <c r="W334" s="1"/>
      <c r="AL334" s="1" t="s">
        <v>465</v>
      </c>
    </row>
    <row customHeight="1" ht="12.75" r="335" spans="1:38" x14ac:dyDescent="0.2">
      <c r="A335" s="1">
        <v>31575</v>
      </c>
      <c r="B335" s="1" t="s">
        <v>983</v>
      </c>
      <c r="C335" s="15" t="s">
        <v>1114</v>
      </c>
      <c r="D335" s="65" t="s">
        <v>1115</v>
      </c>
      <c r="E335" s="1">
        <v>1.75</v>
      </c>
      <c r="F335" s="1" t="s">
        <v>28</v>
      </c>
      <c r="J335" s="1">
        <v>2017</v>
      </c>
      <c r="K335" s="5">
        <v>40774</v>
      </c>
      <c r="L335" s="5">
        <v>40930</v>
      </c>
      <c r="N335" s="5">
        <v>42757</v>
      </c>
      <c r="O335" s="6"/>
      <c r="P335" s="5">
        <v>42757</v>
      </c>
      <c r="Q335" s="1">
        <v>2</v>
      </c>
      <c r="R335" s="4">
        <v>39835</v>
      </c>
      <c r="S335" s="4">
        <v>40016</v>
      </c>
      <c r="V335" s="26">
        <v>0.74184799999999995</v>
      </c>
      <c r="W335" s="1"/>
      <c r="AL335" s="1" t="s">
        <v>465</v>
      </c>
    </row>
    <row customHeight="1" ht="12.75" r="336" spans="1:38" x14ac:dyDescent="0.2">
      <c r="A336" s="1">
        <v>31600</v>
      </c>
      <c r="B336" s="1" t="s">
        <v>432</v>
      </c>
      <c r="C336" s="15">
        <v>893114</v>
      </c>
      <c r="D336" s="65" t="s">
        <v>1116</v>
      </c>
      <c r="E336" s="1">
        <v>8.75</v>
      </c>
      <c r="F336" s="1" t="s">
        <v>30</v>
      </c>
      <c r="J336" s="1">
        <v>2017</v>
      </c>
      <c r="K336" s="5">
        <v>33724</v>
      </c>
      <c r="L336" s="5">
        <v>33841</v>
      </c>
      <c r="N336" s="5">
        <v>42972</v>
      </c>
      <c r="O336" s="6"/>
      <c r="P336" s="5">
        <v>42972</v>
      </c>
      <c r="Q336" s="1">
        <v>2</v>
      </c>
      <c r="R336" s="4">
        <v>18319</v>
      </c>
      <c r="S336" s="4">
        <v>18500</v>
      </c>
      <c r="T336" s="1"/>
      <c r="V336" s="26">
        <v>2.1743999999999999</v>
      </c>
      <c r="W336" s="1"/>
      <c r="AC336" s="1">
        <v>3</v>
      </c>
      <c r="AD336" s="1">
        <v>27.375</v>
      </c>
      <c r="AE336" s="5">
        <v>33724</v>
      </c>
      <c r="AF336" s="1">
        <v>40</v>
      </c>
      <c r="AG336" s="5">
        <v>33750</v>
      </c>
      <c r="AH336" s="1">
        <v>30</v>
      </c>
      <c r="AI336" s="5">
        <v>33777</v>
      </c>
      <c r="AL336" s="1" t="s">
        <v>465</v>
      </c>
    </row>
    <row customHeight="1" ht="12.75" r="337" spans="1:38" x14ac:dyDescent="0.2">
      <c r="A337" s="1">
        <v>31700</v>
      </c>
      <c r="B337" s="1" t="s">
        <v>433</v>
      </c>
      <c r="D337" s="65"/>
      <c r="E337" s="1">
        <v>8.75</v>
      </c>
      <c r="F337" s="1" t="s">
        <v>30</v>
      </c>
      <c r="G337" s="1" t="s">
        <v>15</v>
      </c>
      <c r="J337" s="1">
        <v>2017</v>
      </c>
      <c r="K337" s="5">
        <v>33843</v>
      </c>
      <c r="L337" s="5">
        <v>34025</v>
      </c>
      <c r="N337" s="5">
        <v>42972</v>
      </c>
      <c r="O337" s="5">
        <v>33988</v>
      </c>
      <c r="P337" s="5">
        <v>33988</v>
      </c>
      <c r="Q337" s="1">
        <v>2</v>
      </c>
      <c r="R337" s="4">
        <v>18319</v>
      </c>
      <c r="S337" s="4">
        <v>18500</v>
      </c>
      <c r="T337" s="1"/>
      <c r="V337" s="26">
        <v>3.9746999999999999</v>
      </c>
      <c r="W337" s="1"/>
      <c r="AC337" s="1">
        <v>2</v>
      </c>
      <c r="AD337" s="1">
        <v>36.75</v>
      </c>
      <c r="AE337" s="5">
        <v>33843</v>
      </c>
      <c r="AF337" s="1">
        <v>60</v>
      </c>
      <c r="AG337" s="5">
        <v>33870</v>
      </c>
      <c r="AL337" s="1" t="s">
        <v>465</v>
      </c>
    </row>
    <row customHeight="1" ht="12.75" r="338" spans="1:38" x14ac:dyDescent="0.2">
      <c r="A338" s="1">
        <v>31750</v>
      </c>
      <c r="B338" s="1" t="s">
        <v>987</v>
      </c>
      <c r="C338" s="15" t="s">
        <v>1117</v>
      </c>
      <c r="D338" s="65" t="s">
        <v>1118</v>
      </c>
      <c r="E338" s="1">
        <v>1</v>
      </c>
      <c r="F338" s="1" t="s">
        <v>28</v>
      </c>
      <c r="J338" s="1">
        <v>2017</v>
      </c>
      <c r="K338" s="5">
        <v>40976</v>
      </c>
      <c r="L338" s="5">
        <v>41159</v>
      </c>
      <c r="N338" s="5">
        <v>42985</v>
      </c>
      <c r="O338" s="5"/>
      <c r="P338" s="5">
        <v>42985</v>
      </c>
      <c r="Q338" s="1">
        <v>2</v>
      </c>
      <c r="R338" s="4">
        <v>37322</v>
      </c>
      <c r="S338" s="4">
        <v>37506</v>
      </c>
      <c r="T338" s="1"/>
      <c r="V338" s="26">
        <v>0.49728299999999998</v>
      </c>
      <c r="W338" s="1"/>
      <c r="AL338" s="1" t="s">
        <v>465</v>
      </c>
    </row>
    <row customHeight="1" ht="12.75" r="339" spans="1:38" x14ac:dyDescent="0.2">
      <c r="A339" s="1">
        <v>31800</v>
      </c>
      <c r="B339" s="1" t="s">
        <v>434</v>
      </c>
      <c r="D339" s="65" t="s">
        <v>1119</v>
      </c>
      <c r="E339" s="1">
        <v>12</v>
      </c>
      <c r="F339" s="1" t="s">
        <v>14</v>
      </c>
      <c r="I339" s="1">
        <v>2013</v>
      </c>
      <c r="J339" s="1">
        <v>2017</v>
      </c>
      <c r="K339" s="5">
        <v>28656</v>
      </c>
      <c r="L339" s="5">
        <v>28836</v>
      </c>
      <c r="M339" s="5">
        <v>41620</v>
      </c>
      <c r="N339" s="5">
        <v>43081</v>
      </c>
      <c r="O339" s="6"/>
      <c r="P339" s="5">
        <v>41620</v>
      </c>
      <c r="Q339" s="1">
        <v>2</v>
      </c>
      <c r="R339" s="4">
        <v>18426</v>
      </c>
      <c r="S339" s="4">
        <v>18609</v>
      </c>
      <c r="V339" s="26">
        <v>5.2880000000000003</v>
      </c>
      <c r="W339" s="1"/>
      <c r="AC339" s="1">
        <v>3</v>
      </c>
      <c r="AD339" s="1">
        <v>15</v>
      </c>
      <c r="AE339" s="5">
        <v>28656</v>
      </c>
      <c r="AF339" s="1">
        <v>30</v>
      </c>
      <c r="AG339" s="5">
        <v>28668</v>
      </c>
      <c r="AH339" s="1">
        <v>51</v>
      </c>
      <c r="AI339" s="5">
        <v>28685</v>
      </c>
      <c r="AL339" s="1" t="s">
        <v>465</v>
      </c>
    </row>
    <row customHeight="1" ht="12.75" r="340" spans="1:38" x14ac:dyDescent="0.2">
      <c r="A340" s="1">
        <v>31825</v>
      </c>
      <c r="B340" s="1" t="s">
        <v>435</v>
      </c>
      <c r="C340" s="15" t="s">
        <v>1120</v>
      </c>
      <c r="D340" s="65" t="s">
        <v>1121</v>
      </c>
      <c r="E340" s="1">
        <v>5</v>
      </c>
      <c r="F340" s="1" t="s">
        <v>28</v>
      </c>
      <c r="J340" s="1">
        <v>2018</v>
      </c>
      <c r="K340" s="5">
        <v>39227</v>
      </c>
      <c r="L340" s="5">
        <v>39332</v>
      </c>
      <c r="N340" s="10">
        <v>43166</v>
      </c>
      <c r="O340" s="6"/>
      <c r="P340" s="10">
        <v>43166</v>
      </c>
      <c r="Q340" s="1">
        <v>2</v>
      </c>
      <c r="R340" s="4">
        <v>37322</v>
      </c>
      <c r="S340" s="4">
        <v>37506</v>
      </c>
      <c r="V340" s="26">
        <v>1.4266300000000001</v>
      </c>
      <c r="W340" s="1"/>
      <c r="AL340" s="1" t="s">
        <v>465</v>
      </c>
    </row>
    <row customHeight="1" ht="12.75" r="341" spans="1:38" x14ac:dyDescent="0.2">
      <c r="A341" s="1">
        <v>31832</v>
      </c>
      <c r="B341" s="1" t="s">
        <v>994</v>
      </c>
      <c r="C341" s="15" t="s">
        <v>1122</v>
      </c>
      <c r="D341" s="66" t="s">
        <v>1123</v>
      </c>
      <c r="E341" s="1">
        <v>1.25</v>
      </c>
      <c r="F341" s="1" t="s">
        <v>28</v>
      </c>
      <c r="J341" s="1">
        <v>2018</v>
      </c>
      <c r="K341" s="5">
        <v>41320</v>
      </c>
      <c r="L341" s="5">
        <v>41477</v>
      </c>
      <c r="N341" s="10">
        <v>43303</v>
      </c>
      <c r="O341" s="6"/>
      <c r="P341" s="10">
        <v>43303</v>
      </c>
      <c r="Q341" s="1">
        <v>2</v>
      </c>
      <c r="R341" s="4">
        <v>40565</v>
      </c>
      <c r="S341" s="4">
        <v>40746</v>
      </c>
      <c r="V341" s="26">
        <v>0.54212700000000003</v>
      </c>
      <c r="W341" s="1"/>
      <c r="AL341" s="1" t="s">
        <v>465</v>
      </c>
    </row>
    <row customHeight="1" ht="12.75" r="342" spans="1:38" x14ac:dyDescent="0.2">
      <c r="A342" s="1">
        <v>31837</v>
      </c>
      <c r="B342" s="1" t="s">
        <v>436</v>
      </c>
      <c r="C342" s="15" t="s">
        <v>1124</v>
      </c>
      <c r="D342" s="65" t="s">
        <v>1125</v>
      </c>
      <c r="E342" s="1">
        <v>4.5</v>
      </c>
      <c r="F342" s="1" t="s">
        <v>28</v>
      </c>
      <c r="J342" s="1">
        <v>2019</v>
      </c>
      <c r="K342" s="5">
        <v>39716</v>
      </c>
      <c r="L342" s="5">
        <v>39879</v>
      </c>
      <c r="N342" s="10">
        <v>43531</v>
      </c>
      <c r="O342" s="6"/>
      <c r="P342" s="10">
        <v>43531</v>
      </c>
      <c r="Q342" s="1">
        <v>2</v>
      </c>
      <c r="R342" s="4">
        <v>37322</v>
      </c>
      <c r="S342" s="4">
        <v>37506</v>
      </c>
      <c r="V342" s="26">
        <v>2.0138120000000002</v>
      </c>
      <c r="W342" s="1"/>
      <c r="AL342" s="1" t="s">
        <v>465</v>
      </c>
    </row>
    <row customHeight="1" ht="12.75" r="343" spans="1:38" x14ac:dyDescent="0.2">
      <c r="A343" s="1">
        <v>31838</v>
      </c>
      <c r="B343" s="1" t="s">
        <v>1002</v>
      </c>
      <c r="C343" s="15" t="s">
        <v>1126</v>
      </c>
      <c r="D343" s="66" t="s">
        <v>1127</v>
      </c>
      <c r="E343" s="1">
        <v>1.75</v>
      </c>
      <c r="F343" s="1" t="s">
        <v>28</v>
      </c>
      <c r="J343" s="1">
        <v>2019</v>
      </c>
      <c r="K343" s="5">
        <v>41600</v>
      </c>
      <c r="L343" s="5">
        <v>41661</v>
      </c>
      <c r="N343" s="10">
        <v>43668</v>
      </c>
      <c r="O343" s="6"/>
      <c r="P343" s="10">
        <v>43668</v>
      </c>
      <c r="Q343" s="1">
        <v>2</v>
      </c>
      <c r="R343" s="4">
        <v>40565</v>
      </c>
      <c r="S343" s="4">
        <v>40746</v>
      </c>
      <c r="V343" s="26">
        <v>0.29008200000000001</v>
      </c>
      <c r="W343" s="1"/>
      <c r="AL343" s="1" t="s">
        <v>465</v>
      </c>
    </row>
    <row customHeight="1" ht="12.75" r="344" spans="1:38" x14ac:dyDescent="0.2">
      <c r="A344" s="1">
        <v>31840</v>
      </c>
      <c r="B344" s="1" t="s">
        <v>437</v>
      </c>
      <c r="C344" s="15" t="s">
        <v>1128</v>
      </c>
      <c r="D344" s="65" t="s">
        <v>1129</v>
      </c>
      <c r="E344" s="1">
        <v>3.75</v>
      </c>
      <c r="F344" s="1" t="s">
        <v>28</v>
      </c>
      <c r="J344" s="1">
        <v>2019</v>
      </c>
      <c r="K344" s="5">
        <v>40002</v>
      </c>
      <c r="L344" s="5">
        <v>40063</v>
      </c>
      <c r="N344" s="10">
        <v>43715</v>
      </c>
      <c r="O344" s="6"/>
      <c r="P344" s="10">
        <v>43715</v>
      </c>
      <c r="Q344" s="1">
        <v>2</v>
      </c>
      <c r="R344" s="4">
        <v>37322</v>
      </c>
      <c r="S344" s="4">
        <v>37506</v>
      </c>
      <c r="V344" s="26">
        <v>0.62160300000000002</v>
      </c>
      <c r="W344" s="1"/>
      <c r="AL344" s="1" t="s">
        <v>465</v>
      </c>
    </row>
    <row customHeight="1" ht="12.75" r="345" spans="1:38" x14ac:dyDescent="0.2">
      <c r="A345" s="1">
        <v>31850</v>
      </c>
      <c r="B345" s="1" t="s">
        <v>438</v>
      </c>
      <c r="C345" s="15" t="s">
        <v>1130</v>
      </c>
      <c r="D345" s="65" t="s">
        <v>1131</v>
      </c>
      <c r="E345" s="1">
        <v>4.75</v>
      </c>
      <c r="F345" s="1" t="s">
        <v>30</v>
      </c>
      <c r="J345" s="1">
        <v>2020</v>
      </c>
      <c r="K345" s="5">
        <v>38440</v>
      </c>
      <c r="L345" s="5">
        <v>38602</v>
      </c>
      <c r="N345" s="10">
        <v>43897</v>
      </c>
      <c r="O345" s="6"/>
      <c r="P345" s="10">
        <v>43897</v>
      </c>
      <c r="Q345" s="1">
        <v>2</v>
      </c>
      <c r="R345" s="4">
        <v>37322</v>
      </c>
      <c r="S345" s="4">
        <v>37506</v>
      </c>
      <c r="V345" s="26">
        <v>2.0910329999999999</v>
      </c>
      <c r="W345" s="1"/>
      <c r="AL345" s="1" t="s">
        <v>465</v>
      </c>
    </row>
    <row customHeight="1" ht="12.75" r="346" spans="1:38" x14ac:dyDescent="0.2">
      <c r="A346" s="1">
        <v>31860</v>
      </c>
      <c r="B346" s="1" t="s">
        <v>1008</v>
      </c>
      <c r="C346" s="15" t="s">
        <v>1132</v>
      </c>
      <c r="D346" s="66" t="s">
        <v>1133</v>
      </c>
      <c r="E346" s="1">
        <v>2</v>
      </c>
      <c r="F346" s="1" t="s">
        <v>28</v>
      </c>
      <c r="J346" s="1">
        <v>2020</v>
      </c>
      <c r="K346" s="5">
        <v>41885</v>
      </c>
      <c r="L346" s="5">
        <v>42026</v>
      </c>
      <c r="N346" s="10">
        <v>44034</v>
      </c>
      <c r="O346" s="6"/>
      <c r="P346" s="10">
        <v>44034</v>
      </c>
      <c r="Q346" s="1">
        <v>2</v>
      </c>
      <c r="R346" s="4">
        <v>40565</v>
      </c>
      <c r="S346" s="4">
        <v>40746</v>
      </c>
      <c r="V346" s="26">
        <v>0.76630399999999999</v>
      </c>
      <c r="W346" s="1"/>
      <c r="AL346" s="1" t="s">
        <v>465</v>
      </c>
    </row>
    <row customHeight="1" ht="12.75" r="347" spans="1:38" x14ac:dyDescent="0.2">
      <c r="A347" s="1">
        <v>31870</v>
      </c>
      <c r="B347" s="1" t="s">
        <v>439</v>
      </c>
      <c r="C347" s="15" t="s">
        <v>1134</v>
      </c>
      <c r="D347" s="65" t="s">
        <v>1135</v>
      </c>
      <c r="E347" s="1">
        <v>3.75</v>
      </c>
      <c r="F347" s="1" t="s">
        <v>28</v>
      </c>
      <c r="J347" s="1">
        <v>2020</v>
      </c>
      <c r="K347" s="5">
        <v>40339</v>
      </c>
      <c r="L347" s="5">
        <v>40428</v>
      </c>
      <c r="N347" s="10">
        <v>44081</v>
      </c>
      <c r="O347" s="6"/>
      <c r="P347" s="10">
        <v>44081</v>
      </c>
      <c r="Q347" s="1">
        <v>2</v>
      </c>
      <c r="R347" s="4">
        <v>37322</v>
      </c>
      <c r="S347" s="4">
        <v>37506</v>
      </c>
      <c r="V347" s="26">
        <v>0.90692899999999999</v>
      </c>
      <c r="W347" s="1"/>
      <c r="AL347" s="1" t="s">
        <v>465</v>
      </c>
    </row>
    <row customHeight="1" ht="12.75" r="348" spans="1:38" x14ac:dyDescent="0.2">
      <c r="A348" s="1">
        <v>31880</v>
      </c>
      <c r="B348" s="1" t="s">
        <v>1017</v>
      </c>
      <c r="C348" s="15" t="s">
        <v>1494</v>
      </c>
      <c r="D348" s="49" t="s">
        <v>1136</v>
      </c>
      <c r="E348" s="1">
        <v>1.5</v>
      </c>
      <c r="F348" s="1" t="s">
        <v>28</v>
      </c>
      <c r="J348" s="1">
        <v>2021</v>
      </c>
      <c r="K348" s="5">
        <v>42250</v>
      </c>
      <c r="L348" s="5">
        <v>42391</v>
      </c>
      <c r="N348" s="5">
        <v>44218</v>
      </c>
      <c r="O348" s="6"/>
      <c r="P348" s="5">
        <v>44218</v>
      </c>
      <c r="Q348" s="1">
        <v>2</v>
      </c>
      <c r="R348" s="4">
        <v>40565</v>
      </c>
      <c r="S348" s="4">
        <v>40746</v>
      </c>
      <c r="V348" s="26">
        <v>0.57472800000000002</v>
      </c>
      <c r="W348" s="1"/>
      <c r="AL348" s="1" t="s">
        <v>465</v>
      </c>
    </row>
    <row customHeight="1" ht="12.75" r="349" spans="1:38" x14ac:dyDescent="0.2">
      <c r="A349" s="1">
        <v>31900</v>
      </c>
      <c r="B349" s="1" t="s">
        <v>440</v>
      </c>
      <c r="C349" s="15">
        <v>999799</v>
      </c>
      <c r="D349" s="65" t="s">
        <v>1137</v>
      </c>
      <c r="E349" s="1">
        <v>8</v>
      </c>
      <c r="F349" s="1" t="s">
        <v>30</v>
      </c>
      <c r="J349" s="1">
        <v>2021</v>
      </c>
      <c r="K349" s="5">
        <v>35124</v>
      </c>
      <c r="L349" s="5">
        <v>35223</v>
      </c>
      <c r="N349" s="5">
        <v>44354</v>
      </c>
      <c r="O349" s="6"/>
      <c r="P349" s="5">
        <v>44354</v>
      </c>
      <c r="Q349" s="1">
        <v>2</v>
      </c>
      <c r="R349" s="4">
        <v>18421</v>
      </c>
      <c r="S349" s="4">
        <v>18604</v>
      </c>
      <c r="V349" s="26">
        <v>2.1699000000000002</v>
      </c>
      <c r="W349" s="12"/>
      <c r="AL349" s="1" t="s">
        <v>465</v>
      </c>
    </row>
    <row customHeight="1" ht="12.75" r="350" spans="1:38" x14ac:dyDescent="0.2">
      <c r="A350" s="1">
        <v>31925</v>
      </c>
      <c r="B350" s="1" t="s">
        <v>970</v>
      </c>
      <c r="C350" s="15" t="s">
        <v>1138</v>
      </c>
      <c r="D350" s="65" t="s">
        <v>1139</v>
      </c>
      <c r="E350" s="1">
        <v>3.75</v>
      </c>
      <c r="F350" s="1" t="s">
        <v>28</v>
      </c>
      <c r="J350" s="1">
        <v>2021</v>
      </c>
      <c r="K350" s="5">
        <v>40620</v>
      </c>
      <c r="L350" s="5">
        <v>40793</v>
      </c>
      <c r="N350" s="5">
        <v>44446</v>
      </c>
      <c r="O350" s="6"/>
      <c r="P350" s="5">
        <v>44446</v>
      </c>
      <c r="Q350" s="1">
        <v>2</v>
      </c>
      <c r="R350" s="4">
        <v>37322</v>
      </c>
      <c r="S350" s="4">
        <v>37506</v>
      </c>
      <c r="V350" s="26">
        <v>1.7629079999999999</v>
      </c>
      <c r="W350" s="12"/>
      <c r="AL350" s="1" t="s">
        <v>465</v>
      </c>
    </row>
    <row customHeight="1" ht="12.75" r="351" spans="1:38" x14ac:dyDescent="0.2">
      <c r="A351" s="1">
        <v>31950</v>
      </c>
      <c r="B351" s="1" t="s">
        <v>441</v>
      </c>
      <c r="C351" s="15" t="s">
        <v>1140</v>
      </c>
      <c r="D351" s="65" t="s">
        <v>1141</v>
      </c>
      <c r="E351" s="1">
        <v>4</v>
      </c>
      <c r="F351" s="1" t="s">
        <v>28</v>
      </c>
      <c r="J351" s="1">
        <v>2022</v>
      </c>
      <c r="K351" s="5">
        <v>39871</v>
      </c>
      <c r="L351" s="5">
        <v>40063</v>
      </c>
      <c r="N351" s="5">
        <v>44627</v>
      </c>
      <c r="O351" s="6"/>
      <c r="P351" s="5">
        <v>44627</v>
      </c>
      <c r="Q351" s="1">
        <v>2</v>
      </c>
      <c r="R351" s="4">
        <v>37322</v>
      </c>
      <c r="S351" s="4">
        <v>37506</v>
      </c>
      <c r="V351" s="26">
        <v>2.0883980000000002</v>
      </c>
      <c r="W351" s="12"/>
      <c r="AL351" s="1" t="s">
        <v>465</v>
      </c>
    </row>
    <row customHeight="1" ht="12.75" r="352" spans="1:38" x14ac:dyDescent="0.2">
      <c r="A352" s="1">
        <v>31965</v>
      </c>
      <c r="B352" s="1" t="s">
        <v>1498</v>
      </c>
      <c r="C352" s="15" t="s">
        <v>1499</v>
      </c>
      <c r="D352" s="65" t="s">
        <v>1500</v>
      </c>
      <c r="E352" s="1">
        <v>0.5</v>
      </c>
      <c r="F352" s="1" t="s">
        <v>28</v>
      </c>
      <c r="J352" s="1">
        <v>2022</v>
      </c>
      <c r="K352" s="5">
        <v>42585</v>
      </c>
      <c r="L352" s="5">
        <v>42757</v>
      </c>
      <c r="N352" s="5">
        <v>44764</v>
      </c>
      <c r="O352" s="6"/>
      <c r="P352" s="5">
        <v>44764</v>
      </c>
      <c r="Q352" s="1">
        <v>2</v>
      </c>
      <c r="R352" s="4">
        <v>40565</v>
      </c>
      <c r="S352" s="4">
        <v>40746</v>
      </c>
      <c r="V352" s="26">
        <v>0.23369599999999999</v>
      </c>
      <c r="W352" s="12"/>
      <c r="AL352" s="1" t="s">
        <v>465</v>
      </c>
    </row>
    <row customHeight="1" ht="12.75" r="353" spans="1:38" x14ac:dyDescent="0.2">
      <c r="A353" s="1">
        <v>31975</v>
      </c>
      <c r="B353" s="1" t="s">
        <v>988</v>
      </c>
      <c r="C353" s="15" t="s">
        <v>1142</v>
      </c>
      <c r="D353" s="15" t="s">
        <v>1143</v>
      </c>
      <c r="E353" s="1">
        <v>1.75</v>
      </c>
      <c r="F353" s="1" t="s">
        <v>28</v>
      </c>
      <c r="J353" s="1">
        <v>2022</v>
      </c>
      <c r="K353" s="5">
        <v>41082</v>
      </c>
      <c r="L353" s="5">
        <v>41159</v>
      </c>
      <c r="N353" s="5">
        <v>44811</v>
      </c>
      <c r="O353" s="6"/>
      <c r="P353" s="5">
        <v>44811</v>
      </c>
      <c r="Q353" s="1">
        <v>2</v>
      </c>
      <c r="R353" s="4">
        <v>37322</v>
      </c>
      <c r="S353" s="4">
        <v>37506</v>
      </c>
      <c r="V353" s="26">
        <v>0.36616799999999999</v>
      </c>
      <c r="W353" s="12"/>
      <c r="AL353" s="1" t="s">
        <v>465</v>
      </c>
    </row>
    <row customHeight="1" ht="12.75" r="354" spans="1:38" x14ac:dyDescent="0.2">
      <c r="A354" s="1">
        <v>31976</v>
      </c>
      <c r="B354" s="1" t="s">
        <v>1561</v>
      </c>
      <c r="C354" s="15" t="s">
        <v>1562</v>
      </c>
      <c r="D354" s="15" t="s">
        <v>1563</v>
      </c>
      <c r="E354" s="1">
        <v>0.125</v>
      </c>
      <c r="F354" s="1" t="s">
        <v>28</v>
      </c>
      <c r="J354" s="1">
        <v>2023</v>
      </c>
      <c r="K354" s="5">
        <v>43929</v>
      </c>
      <c r="L354" s="5">
        <v>44043</v>
      </c>
      <c r="N354" s="5">
        <v>44957</v>
      </c>
      <c r="O354" s="6"/>
      <c r="P354" s="5">
        <v>44957</v>
      </c>
      <c r="Q354" s="1">
        <v>2</v>
      </c>
      <c r="R354" s="4">
        <v>43861</v>
      </c>
      <c r="S354" s="4">
        <v>44043</v>
      </c>
      <c r="V354" s="26">
        <v>3.9148000000000002E-2</v>
      </c>
      <c r="W354" s="12"/>
      <c r="AL354" s="1" t="s">
        <v>465</v>
      </c>
    </row>
    <row customHeight="1" ht="12.75" r="355" spans="1:38" x14ac:dyDescent="0.2">
      <c r="A355" s="1">
        <v>31978</v>
      </c>
      <c r="B355" s="1" t="s">
        <v>1516</v>
      </c>
      <c r="C355" s="15" t="s">
        <v>1518</v>
      </c>
      <c r="D355" s="15" t="s">
        <v>1517</v>
      </c>
      <c r="E355" s="1">
        <v>0.75</v>
      </c>
      <c r="F355" s="1" t="s">
        <v>28</v>
      </c>
      <c r="J355" s="1">
        <v>2023</v>
      </c>
      <c r="K355" s="5">
        <v>42936</v>
      </c>
      <c r="L355" s="5">
        <v>43122</v>
      </c>
      <c r="N355" s="5">
        <v>45129</v>
      </c>
      <c r="O355" s="6"/>
      <c r="P355" s="5">
        <v>45129</v>
      </c>
      <c r="Q355" s="1">
        <v>2</v>
      </c>
      <c r="R355" s="4">
        <v>40565</v>
      </c>
      <c r="S355" s="4">
        <v>40746</v>
      </c>
      <c r="V355" s="26">
        <v>0.37914399999999998</v>
      </c>
      <c r="W355" s="12"/>
      <c r="AL355" s="1" t="s">
        <v>465</v>
      </c>
    </row>
    <row customHeight="1" ht="12.75" r="356" spans="1:38" x14ac:dyDescent="0.2">
      <c r="A356" s="1">
        <v>31980</v>
      </c>
      <c r="B356" s="1" t="s">
        <v>995</v>
      </c>
      <c r="C356" s="15" t="s">
        <v>1144</v>
      </c>
      <c r="D356" s="15" t="s">
        <v>1145</v>
      </c>
      <c r="E356" s="1">
        <v>2.25</v>
      </c>
      <c r="F356" s="1" t="s">
        <v>28</v>
      </c>
      <c r="J356" s="1">
        <v>2023</v>
      </c>
      <c r="K356" s="5">
        <v>41437</v>
      </c>
      <c r="L356" s="5">
        <v>41524</v>
      </c>
      <c r="N356" s="5">
        <v>45176</v>
      </c>
      <c r="O356" s="6"/>
      <c r="P356" s="5">
        <v>45176</v>
      </c>
      <c r="Q356" s="1">
        <v>2</v>
      </c>
      <c r="R356" s="4">
        <v>37322</v>
      </c>
      <c r="S356" s="4">
        <v>37506</v>
      </c>
      <c r="V356" s="26">
        <v>0.53192899999999999</v>
      </c>
      <c r="W356" s="12"/>
      <c r="AL356" s="1" t="s">
        <v>465</v>
      </c>
    </row>
    <row customHeight="1" ht="12.75" r="357" spans="1:38" x14ac:dyDescent="0.2">
      <c r="A357" s="1">
        <v>31982</v>
      </c>
      <c r="B357" s="1" t="s">
        <v>1582</v>
      </c>
      <c r="C357" s="15" t="s">
        <v>1583</v>
      </c>
      <c r="D357" s="15" t="s">
        <v>1584</v>
      </c>
      <c r="E357" s="1">
        <v>0.125</v>
      </c>
      <c r="F357" s="1" t="s">
        <v>28</v>
      </c>
      <c r="J357" s="1">
        <v>2024</v>
      </c>
      <c r="K357" s="5">
        <v>44111</v>
      </c>
      <c r="L357" s="5">
        <v>44227</v>
      </c>
      <c r="N357" s="5">
        <v>45322</v>
      </c>
      <c r="O357" s="6"/>
      <c r="Q357" s="1">
        <v>2</v>
      </c>
      <c r="R357" s="4">
        <v>43861</v>
      </c>
      <c r="S357" s="4">
        <v>44043</v>
      </c>
      <c r="V357" s="26">
        <v>3.9402E-2</v>
      </c>
      <c r="W357" s="12"/>
      <c r="AL357" s="1" t="s">
        <v>465</v>
      </c>
    </row>
    <row customHeight="1" ht="12.75" r="358" spans="1:38" x14ac:dyDescent="0.2">
      <c r="A358" s="1">
        <v>31985</v>
      </c>
      <c r="B358" s="1" t="s">
        <v>1539</v>
      </c>
      <c r="C358" s="15" t="s">
        <v>1537</v>
      </c>
      <c r="D358" s="15" t="s">
        <v>1538</v>
      </c>
      <c r="E358" s="1">
        <v>1</v>
      </c>
      <c r="F358" s="1" t="s">
        <v>28</v>
      </c>
      <c r="J358" s="1">
        <v>2024</v>
      </c>
      <c r="K358" s="5">
        <v>43306</v>
      </c>
      <c r="L358" s="5">
        <v>43395</v>
      </c>
      <c r="N358" s="5">
        <v>45404</v>
      </c>
      <c r="O358" s="6"/>
      <c r="Q358" s="1">
        <v>2</v>
      </c>
      <c r="R358" s="4">
        <v>43212</v>
      </c>
      <c r="S358" s="4">
        <v>43395</v>
      </c>
      <c r="V358" s="26">
        <v>0.243169</v>
      </c>
      <c r="W358" s="12"/>
      <c r="AL358" s="1" t="s">
        <v>465</v>
      </c>
    </row>
    <row customHeight="1" ht="12.75" r="359" spans="1:38" x14ac:dyDescent="0.2">
      <c r="A359" s="1">
        <v>31990</v>
      </c>
      <c r="B359" s="1" t="s">
        <v>1003</v>
      </c>
      <c r="C359" s="15" t="s">
        <v>1146</v>
      </c>
      <c r="D359" s="15" t="s">
        <v>1147</v>
      </c>
      <c r="E359" s="1">
        <v>2.75</v>
      </c>
      <c r="F359" s="1" t="s">
        <v>28</v>
      </c>
      <c r="J359" s="1">
        <v>2024</v>
      </c>
      <c r="K359" s="5">
        <v>41710</v>
      </c>
      <c r="L359" s="5">
        <v>41889</v>
      </c>
      <c r="N359" s="5">
        <v>45542</v>
      </c>
      <c r="O359" s="6"/>
      <c r="Q359" s="1">
        <v>2</v>
      </c>
      <c r="R359" s="4">
        <v>37322</v>
      </c>
      <c r="S359" s="4">
        <v>37506</v>
      </c>
      <c r="V359" s="26">
        <v>1.337636</v>
      </c>
      <c r="W359" s="12"/>
      <c r="AL359" s="1" t="s">
        <v>465</v>
      </c>
    </row>
    <row customHeight="1" ht="12.75" r="360" spans="1:38" x14ac:dyDescent="0.2">
      <c r="A360" s="1">
        <v>31995</v>
      </c>
      <c r="B360" s="1" t="s">
        <v>1607</v>
      </c>
      <c r="C360" s="15" t="s">
        <v>1608</v>
      </c>
      <c r="D360" s="15" t="s">
        <v>1606</v>
      </c>
      <c r="E360" s="1">
        <v>0.25</v>
      </c>
      <c r="F360" s="1" t="s">
        <v>28</v>
      </c>
      <c r="J360" s="1">
        <v>2025</v>
      </c>
      <c r="K360" s="5">
        <v>44379</v>
      </c>
      <c r="L360" s="5">
        <v>44592</v>
      </c>
      <c r="N360" s="64">
        <v>45688</v>
      </c>
      <c r="O360" s="6"/>
      <c r="Q360" s="1">
        <v>2</v>
      </c>
      <c r="R360" s="4">
        <v>43861</v>
      </c>
      <c r="S360" s="4">
        <v>44043</v>
      </c>
      <c r="V360" s="26">
        <v>0.14502799999999999</v>
      </c>
      <c r="W360" s="12"/>
      <c r="AL360" s="1" t="s">
        <v>465</v>
      </c>
    </row>
    <row customHeight="1" ht="12.75" r="361" spans="1:38" x14ac:dyDescent="0.2">
      <c r="A361" s="1">
        <v>32000</v>
      </c>
      <c r="B361" s="1" t="s">
        <v>442</v>
      </c>
      <c r="C361" s="15">
        <v>3088069</v>
      </c>
      <c r="D361" s="15" t="s">
        <v>1148</v>
      </c>
      <c r="E361" s="1">
        <v>5</v>
      </c>
      <c r="F361" s="1" t="s">
        <v>30</v>
      </c>
      <c r="J361" s="1">
        <v>2025</v>
      </c>
      <c r="K361" s="5">
        <v>37161</v>
      </c>
      <c r="L361" s="5">
        <v>37322</v>
      </c>
      <c r="N361" s="5">
        <v>45723</v>
      </c>
      <c r="O361" s="6"/>
      <c r="Q361" s="1">
        <v>2</v>
      </c>
      <c r="R361" s="4">
        <v>37322</v>
      </c>
      <c r="S361" s="4">
        <v>37506</v>
      </c>
      <c r="V361" s="26">
        <v>2.223757</v>
      </c>
      <c r="W361" s="1"/>
      <c r="AL361" s="1" t="s">
        <v>465</v>
      </c>
    </row>
    <row customHeight="1" ht="12.75" r="362" spans="1:38" x14ac:dyDescent="0.2">
      <c r="A362" s="1">
        <v>32010</v>
      </c>
      <c r="B362" s="1" t="s">
        <v>1548</v>
      </c>
      <c r="C362" s="15" t="s">
        <v>1550</v>
      </c>
      <c r="D362" s="15" t="s">
        <v>1549</v>
      </c>
      <c r="E362" s="1">
        <v>0.625</v>
      </c>
      <c r="F362" s="1" t="s">
        <v>28</v>
      </c>
      <c r="J362" s="1">
        <v>2025</v>
      </c>
      <c r="K362" s="5">
        <v>43649</v>
      </c>
      <c r="L362" s="5">
        <v>43806</v>
      </c>
      <c r="N362" s="5">
        <v>45815</v>
      </c>
      <c r="O362" s="6"/>
      <c r="Q362" s="1">
        <v>2</v>
      </c>
      <c r="R362" s="4">
        <v>18421</v>
      </c>
      <c r="S362" s="4">
        <v>18604</v>
      </c>
      <c r="V362" s="26">
        <v>0.26810099999999998</v>
      </c>
      <c r="W362" s="1"/>
      <c r="AL362" s="1" t="s">
        <v>465</v>
      </c>
    </row>
    <row customHeight="1" ht="12.75" r="363" spans="1:38" x14ac:dyDescent="0.2">
      <c r="A363" s="1">
        <v>32025</v>
      </c>
      <c r="B363" s="1" t="s">
        <v>1012</v>
      </c>
      <c r="C363" s="15" t="s">
        <v>1492</v>
      </c>
      <c r="D363" s="15" t="s">
        <v>1149</v>
      </c>
      <c r="E363" s="1">
        <v>2</v>
      </c>
      <c r="F363" s="1" t="s">
        <v>28</v>
      </c>
      <c r="J363" s="1">
        <v>2025</v>
      </c>
      <c r="K363" s="5">
        <v>42083</v>
      </c>
      <c r="L363" s="5">
        <v>42254</v>
      </c>
      <c r="N363" s="5">
        <v>45907</v>
      </c>
      <c r="O363" s="6"/>
      <c r="Q363" s="1">
        <v>2</v>
      </c>
      <c r="R363" s="4">
        <v>37322</v>
      </c>
      <c r="S363" s="4">
        <v>37506</v>
      </c>
      <c r="V363" s="26">
        <v>0.92934799999999995</v>
      </c>
      <c r="W363" s="1"/>
      <c r="AL363" s="1" t="s">
        <v>465</v>
      </c>
    </row>
    <row customHeight="1" ht="12.75" r="364" spans="1:38" x14ac:dyDescent="0.2">
      <c r="A364" s="1">
        <v>32026</v>
      </c>
      <c r="B364" s="1" t="s">
        <v>1641</v>
      </c>
      <c r="C364" s="15" t="s">
        <v>1645</v>
      </c>
      <c r="D364" s="15" t="s">
        <v>1644</v>
      </c>
      <c r="E364" s="1">
        <v>3.5</v>
      </c>
      <c r="F364" s="1" t="s">
        <v>28</v>
      </c>
      <c r="J364" s="1">
        <v>2025</v>
      </c>
      <c r="K364" s="5">
        <v>44944</v>
      </c>
      <c r="L364" s="5">
        <v>45038</v>
      </c>
      <c r="N364" s="5">
        <v>45952</v>
      </c>
      <c r="O364" s="6"/>
      <c r="Q364" s="1">
        <v>2</v>
      </c>
      <c r="R364" s="4">
        <v>45038</v>
      </c>
      <c r="S364" s="4">
        <v>45221</v>
      </c>
      <c r="V364" s="26">
        <v>0.90384600000000004</v>
      </c>
      <c r="W364" s="1"/>
      <c r="AL364" s="1" t="s">
        <v>465</v>
      </c>
    </row>
    <row customHeight="1" ht="12.75" r="365" spans="1:38" x14ac:dyDescent="0.2">
      <c r="A365" s="1">
        <v>32027</v>
      </c>
      <c r="B365" s="1" t="s">
        <v>1565</v>
      </c>
      <c r="C365" s="15" t="s">
        <v>1574</v>
      </c>
      <c r="D365" s="15" t="s">
        <v>1564</v>
      </c>
      <c r="E365" s="1">
        <v>0.125</v>
      </c>
      <c r="F365" s="1" t="s">
        <v>28</v>
      </c>
      <c r="J365" s="1">
        <v>2026</v>
      </c>
      <c r="K365" s="5">
        <v>43985</v>
      </c>
      <c r="L365" s="5">
        <v>44226</v>
      </c>
      <c r="N365" s="5">
        <v>46052</v>
      </c>
      <c r="O365" s="6"/>
      <c r="Q365" s="1">
        <v>2</v>
      </c>
      <c r="R365" s="4">
        <v>43860</v>
      </c>
      <c r="S365" s="4">
        <v>44042</v>
      </c>
      <c r="V365" s="26">
        <v>8.2073999999999994E-2</v>
      </c>
      <c r="W365" s="1"/>
      <c r="AL365" s="1" t="s">
        <v>465</v>
      </c>
    </row>
    <row customHeight="1" ht="12.75" r="366" spans="1:38" x14ac:dyDescent="0.2">
      <c r="A366" s="1">
        <v>32030</v>
      </c>
      <c r="B366" s="1" t="s">
        <v>1019</v>
      </c>
      <c r="C366" s="15" t="s">
        <v>1493</v>
      </c>
      <c r="D366" s="15" t="s">
        <v>1150</v>
      </c>
      <c r="E366" s="1">
        <v>1.5</v>
      </c>
      <c r="F366" s="1" t="s">
        <v>28</v>
      </c>
      <c r="J366" s="1">
        <v>2026</v>
      </c>
      <c r="K366" s="5">
        <v>42418</v>
      </c>
      <c r="L366" s="5">
        <v>42573</v>
      </c>
      <c r="N366" s="5">
        <v>46225</v>
      </c>
      <c r="O366" s="6"/>
      <c r="Q366" s="1">
        <v>2</v>
      </c>
      <c r="R366" s="4">
        <v>42391</v>
      </c>
      <c r="S366" s="4">
        <v>42573</v>
      </c>
      <c r="V366" s="26">
        <v>0.63873599999999997</v>
      </c>
      <c r="W366" s="1"/>
      <c r="AL366" s="1" t="s">
        <v>465</v>
      </c>
    </row>
    <row customHeight="1" ht="12.75" r="367" spans="1:38" x14ac:dyDescent="0.2">
      <c r="A367" s="1">
        <v>32035</v>
      </c>
      <c r="B367" s="1" t="s">
        <v>1594</v>
      </c>
      <c r="C367" s="15" t="s">
        <v>1596</v>
      </c>
      <c r="D367" s="15" t="s">
        <v>1595</v>
      </c>
      <c r="E367" s="1">
        <v>0.375</v>
      </c>
      <c r="F367" s="1" t="s">
        <v>28</v>
      </c>
      <c r="J367" s="1">
        <v>2026</v>
      </c>
      <c r="K367" s="5">
        <v>44258</v>
      </c>
      <c r="L367" s="5">
        <v>44491</v>
      </c>
      <c r="N367" s="5">
        <v>46317</v>
      </c>
      <c r="O367" s="6"/>
      <c r="Q367" s="1">
        <v>2</v>
      </c>
      <c r="R367" s="4">
        <v>43577</v>
      </c>
      <c r="S367" s="4">
        <v>43760</v>
      </c>
      <c r="V367" s="26">
        <v>0.239011</v>
      </c>
      <c r="W367" s="1"/>
      <c r="AL367" s="1" t="s">
        <v>465</v>
      </c>
    </row>
    <row customHeight="1" ht="12.75" r="368" spans="1:38" x14ac:dyDescent="0.2">
      <c r="A368" s="1">
        <v>32037</v>
      </c>
      <c r="B368" s="1" t="s">
        <v>1638</v>
      </c>
      <c r="C368" s="15" t="s">
        <v>1639</v>
      </c>
      <c r="D368" s="67" t="s">
        <v>1637</v>
      </c>
      <c r="E368" s="1">
        <v>4.125</v>
      </c>
      <c r="F368" s="1" t="s">
        <v>28</v>
      </c>
      <c r="J368" s="1">
        <v>2027</v>
      </c>
      <c r="K368" s="5">
        <v>44847</v>
      </c>
      <c r="L368" s="5">
        <v>45136</v>
      </c>
      <c r="N368" s="5">
        <v>46416</v>
      </c>
      <c r="O368" s="6"/>
      <c r="Q368" s="1">
        <v>2</v>
      </c>
      <c r="R368" s="4">
        <v>44590</v>
      </c>
      <c r="S368" s="4">
        <v>44771</v>
      </c>
      <c r="V368" s="26">
        <v>1.2105980000000001</v>
      </c>
      <c r="W368" s="1"/>
      <c r="AL368" s="1" t="s">
        <v>465</v>
      </c>
    </row>
    <row customHeight="1" ht="12.75" r="369" spans="1:38" x14ac:dyDescent="0.2">
      <c r="A369" s="1">
        <v>32038</v>
      </c>
      <c r="B369" s="1" t="s">
        <v>1668</v>
      </c>
      <c r="C369" s="15" t="s">
        <v>1669</v>
      </c>
      <c r="D369" s="15" t="s">
        <v>1670</v>
      </c>
      <c r="E369" s="1">
        <v>3.75</v>
      </c>
      <c r="F369" s="1" t="s">
        <v>28</v>
      </c>
      <c r="J369" s="1">
        <v>2027</v>
      </c>
      <c r="K369" s="5">
        <v>45302</v>
      </c>
      <c r="L369" s="5">
        <v>45542</v>
      </c>
      <c r="N369" s="5">
        <v>46453</v>
      </c>
      <c r="O369" s="6"/>
      <c r="Q369" s="1">
        <v>2</v>
      </c>
      <c r="R369" s="4">
        <v>45358</v>
      </c>
      <c r="S369" s="4">
        <v>45542</v>
      </c>
      <c r="V369" s="26">
        <v>2.4519229999999999</v>
      </c>
      <c r="W369" s="1"/>
      <c r="AL369" s="1" t="s">
        <v>465</v>
      </c>
    </row>
    <row customHeight="1" ht="12.75" r="370" spans="1:38" x14ac:dyDescent="0.2">
      <c r="A370" s="1">
        <v>32040</v>
      </c>
      <c r="B370" s="1" t="s">
        <v>1513</v>
      </c>
      <c r="C370" s="15" t="s">
        <v>1515</v>
      </c>
      <c r="D370" s="15" t="s">
        <v>1514</v>
      </c>
      <c r="E370" s="1">
        <v>1.25</v>
      </c>
      <c r="F370" s="1" t="s">
        <v>28</v>
      </c>
      <c r="J370" s="1">
        <v>2027</v>
      </c>
      <c r="K370" s="5">
        <v>42809</v>
      </c>
      <c r="L370" s="5">
        <v>42938</v>
      </c>
      <c r="N370" s="10">
        <v>46590</v>
      </c>
      <c r="O370" s="6"/>
      <c r="Q370" s="1">
        <v>2</v>
      </c>
      <c r="R370" s="4">
        <v>42391</v>
      </c>
      <c r="S370" s="4">
        <v>42573</v>
      </c>
      <c r="V370" s="26">
        <v>0.445442</v>
      </c>
      <c r="W370" s="1"/>
      <c r="AL370" s="1" t="s">
        <v>465</v>
      </c>
    </row>
    <row customHeight="1" ht="12.75" r="371" spans="1:38" x14ac:dyDescent="0.2">
      <c r="A371" s="1">
        <v>32050</v>
      </c>
      <c r="B371" s="1" t="s">
        <v>443</v>
      </c>
      <c r="C371" s="15" t="s">
        <v>1151</v>
      </c>
      <c r="D371" s="15" t="s">
        <v>1152</v>
      </c>
      <c r="E371" s="1">
        <v>4.25</v>
      </c>
      <c r="F371" s="1" t="s">
        <v>30</v>
      </c>
      <c r="J371" s="1">
        <v>2027</v>
      </c>
      <c r="K371" s="5">
        <v>38966</v>
      </c>
      <c r="L371" s="5">
        <v>39058</v>
      </c>
      <c r="N371" s="5">
        <v>46728</v>
      </c>
      <c r="O371" s="6"/>
      <c r="Q371" s="1">
        <v>2</v>
      </c>
      <c r="R371" s="4">
        <v>18421</v>
      </c>
      <c r="S371" s="4">
        <v>18604</v>
      </c>
      <c r="V371" s="26">
        <v>1.068306</v>
      </c>
      <c r="W371" s="1"/>
      <c r="AL371" s="1" t="s">
        <v>465</v>
      </c>
    </row>
    <row customHeight="1" ht="12.75" r="372" spans="1:38" x14ac:dyDescent="0.2">
      <c r="A372" s="1">
        <v>32060</v>
      </c>
      <c r="B372" s="1" t="s">
        <v>1571</v>
      </c>
      <c r="C372" s="15" t="s">
        <v>1573</v>
      </c>
      <c r="D372" s="15" t="s">
        <v>1572</v>
      </c>
      <c r="E372" s="1">
        <v>0.125</v>
      </c>
      <c r="F372" s="1" t="s">
        <v>28</v>
      </c>
      <c r="J372" s="1">
        <v>2028</v>
      </c>
      <c r="K372" s="5">
        <v>43994</v>
      </c>
      <c r="L372" s="5">
        <v>44227</v>
      </c>
      <c r="N372" s="5">
        <v>46783</v>
      </c>
      <c r="O372" s="6"/>
      <c r="Q372" s="1">
        <v>2</v>
      </c>
      <c r="R372" s="4">
        <v>43861</v>
      </c>
      <c r="S372" s="4">
        <v>44043</v>
      </c>
      <c r="V372" s="26">
        <v>7.9326999999999995E-2</v>
      </c>
      <c r="W372" s="1"/>
      <c r="AL372" s="1" t="s">
        <v>465</v>
      </c>
    </row>
    <row customHeight="1" ht="12.75" r="373" spans="1:38" x14ac:dyDescent="0.2">
      <c r="A373" s="1">
        <v>32062</v>
      </c>
      <c r="B373" s="1" t="s">
        <v>1695</v>
      </c>
      <c r="C373" s="1" t="s">
        <v>1693</v>
      </c>
      <c r="D373" s="15" t="s">
        <v>1694</v>
      </c>
      <c r="E373" s="1">
        <v>4.375</v>
      </c>
      <c r="F373" s="1" t="s">
        <v>28</v>
      </c>
      <c r="J373" s="1">
        <v>2028</v>
      </c>
      <c r="K373" s="5">
        <v>45610</v>
      </c>
      <c r="L373" s="5">
        <v>45723</v>
      </c>
      <c r="N373" s="5">
        <v>46819</v>
      </c>
      <c r="O373" s="6"/>
      <c r="Q373" s="1">
        <v>2</v>
      </c>
      <c r="R373" s="4">
        <v>45723</v>
      </c>
      <c r="S373" s="4">
        <v>45907</v>
      </c>
      <c r="V373" s="26">
        <v>1.365677</v>
      </c>
      <c r="W373" s="1"/>
      <c r="AL373" s="1" t="s">
        <v>465</v>
      </c>
    </row>
    <row customHeight="1" ht="12.75" r="374" spans="1:38" x14ac:dyDescent="0.2">
      <c r="A374" s="1">
        <v>32065</v>
      </c>
      <c r="B374" s="1" t="s">
        <v>1657</v>
      </c>
      <c r="C374" s="15" t="s">
        <v>1658</v>
      </c>
      <c r="D374" s="69" t="s">
        <v>1656</v>
      </c>
      <c r="E374" s="1">
        <v>4.5</v>
      </c>
      <c r="F374" s="1" t="s">
        <v>28</v>
      </c>
      <c r="J374" s="1">
        <v>2028</v>
      </c>
      <c r="K374" s="5">
        <v>45098</v>
      </c>
      <c r="L374" s="5">
        <v>45267</v>
      </c>
      <c r="N374" s="5">
        <v>46911</v>
      </c>
      <c r="O374" s="6"/>
      <c r="Q374" s="1">
        <v>2</v>
      </c>
      <c r="R374" s="4">
        <v>18421</v>
      </c>
      <c r="S374" s="4">
        <v>18604</v>
      </c>
      <c r="V374" s="26">
        <v>2.0778690000000002</v>
      </c>
      <c r="W374" s="1"/>
      <c r="AL374" s="1" t="s">
        <v>465</v>
      </c>
    </row>
    <row customHeight="1" ht="12.75" r="375" spans="1:38" x14ac:dyDescent="0.2">
      <c r="A375" s="1">
        <v>32075</v>
      </c>
      <c r="B375" s="1" t="s">
        <v>1528</v>
      </c>
      <c r="C375" s="15" t="s">
        <v>1530</v>
      </c>
      <c r="D375" s="15" t="s">
        <v>1529</v>
      </c>
      <c r="E375" s="1">
        <v>1.625</v>
      </c>
      <c r="F375" s="1" t="s">
        <v>28</v>
      </c>
      <c r="J375" s="1">
        <v>2028</v>
      </c>
      <c r="K375" s="5">
        <v>43175</v>
      </c>
      <c r="L375" s="5">
        <v>43395</v>
      </c>
      <c r="N375" s="5">
        <v>47048</v>
      </c>
      <c r="O375" s="6"/>
      <c r="Q375" s="1">
        <v>2</v>
      </c>
      <c r="R375" s="4">
        <v>43212</v>
      </c>
      <c r="S375" s="4">
        <v>43395</v>
      </c>
      <c r="V375" s="26">
        <v>0.97767899999999996</v>
      </c>
      <c r="W375" s="1"/>
      <c r="AL375" s="1" t="s">
        <v>465</v>
      </c>
    </row>
    <row customHeight="1" ht="12.75" r="376" spans="1:38" x14ac:dyDescent="0.2">
      <c r="A376" s="1">
        <v>32100</v>
      </c>
      <c r="B376" s="1" t="s">
        <v>444</v>
      </c>
      <c r="C376" s="15">
        <v>240419</v>
      </c>
      <c r="D376" s="15" t="s">
        <v>1153</v>
      </c>
      <c r="E376" s="1">
        <v>6</v>
      </c>
      <c r="F376" s="1" t="s">
        <v>30</v>
      </c>
      <c r="J376" s="1">
        <v>2028</v>
      </c>
      <c r="K376" s="5">
        <v>35824</v>
      </c>
      <c r="L376" s="5">
        <v>35953</v>
      </c>
      <c r="N376" s="5">
        <v>47094</v>
      </c>
      <c r="O376" s="6"/>
      <c r="Q376" s="1">
        <v>2</v>
      </c>
      <c r="R376" s="4">
        <v>18421</v>
      </c>
      <c r="S376" s="4">
        <v>18604</v>
      </c>
      <c r="V376" s="26">
        <v>2.1204999999999998</v>
      </c>
      <c r="W376" s="12"/>
      <c r="AL376" s="1" t="s">
        <v>465</v>
      </c>
    </row>
    <row customHeight="1" ht="12.75" r="377" spans="1:38" x14ac:dyDescent="0.2">
      <c r="A377" s="1">
        <v>32110</v>
      </c>
      <c r="B377" s="1" t="s">
        <v>1612</v>
      </c>
      <c r="C377" s="15" t="s">
        <v>1614</v>
      </c>
      <c r="D377" s="15" t="s">
        <v>1613</v>
      </c>
      <c r="E377" s="1">
        <v>0.5</v>
      </c>
      <c r="F377" s="1" t="s">
        <v>28</v>
      </c>
      <c r="J377" s="1">
        <v>2029</v>
      </c>
      <c r="K377" s="5">
        <v>44441</v>
      </c>
      <c r="L377" s="5">
        <v>44592</v>
      </c>
      <c r="N377" s="5">
        <v>47149</v>
      </c>
      <c r="O377" s="6"/>
      <c r="Q377" s="1">
        <v>2</v>
      </c>
      <c r="R377" s="4">
        <v>43861</v>
      </c>
      <c r="S377" s="4">
        <v>44043</v>
      </c>
      <c r="V377" s="26">
        <v>0.20516300000000001</v>
      </c>
      <c r="W377" s="12"/>
      <c r="AL377" s="1" t="s">
        <v>465</v>
      </c>
    </row>
    <row customHeight="1" ht="12.75" r="378" spans="1:38" x14ac:dyDescent="0.2">
      <c r="A378" s="1">
        <v>32115</v>
      </c>
      <c r="B378" s="1" t="s">
        <v>1715</v>
      </c>
      <c r="C378" s="1" t="s">
        <v>1725</v>
      </c>
      <c r="D378" s="69" t="s">
        <v>1716</v>
      </c>
      <c r="E378" s="1">
        <v>4</v>
      </c>
      <c r="F378" s="1" t="s">
        <v>28</v>
      </c>
      <c r="J378" s="1">
        <v>2029</v>
      </c>
      <c r="K378" s="5">
        <v>45939</v>
      </c>
      <c r="L378" s="5">
        <v>46164</v>
      </c>
      <c r="N378" s="5">
        <v>47260</v>
      </c>
      <c r="O378" s="6"/>
      <c r="Q378" s="1">
        <v>2</v>
      </c>
      <c r="R378" s="4">
        <v>45799</v>
      </c>
      <c r="S378" s="4">
        <v>45983</v>
      </c>
      <c r="V378" s="26">
        <v>2.4782609999999998</v>
      </c>
      <c r="W378" s="12"/>
      <c r="AL378" s="1" t="s">
        <v>465</v>
      </c>
    </row>
    <row customHeight="1" ht="12.75" r="379" spans="1:38" x14ac:dyDescent="0.2">
      <c r="A379" s="1">
        <v>32120</v>
      </c>
      <c r="B379" s="35" t="s">
        <v>1684</v>
      </c>
      <c r="C379" s="1" t="s">
        <v>1686</v>
      </c>
      <c r="D379" s="15" t="s">
        <v>1685</v>
      </c>
      <c r="E379" s="1">
        <v>4.125</v>
      </c>
      <c r="F379" s="1" t="s">
        <v>28</v>
      </c>
      <c r="G379" s="70"/>
      <c r="J379" s="1">
        <v>2029</v>
      </c>
      <c r="K379" s="5">
        <v>45413</v>
      </c>
      <c r="L379" s="5">
        <v>45495</v>
      </c>
      <c r="N379" s="5">
        <v>47321</v>
      </c>
      <c r="O379" s="6"/>
      <c r="Q379" s="1">
        <v>2</v>
      </c>
      <c r="R379" s="4">
        <v>45313</v>
      </c>
      <c r="S379" s="4">
        <v>45495</v>
      </c>
      <c r="V379" s="26">
        <v>0.92925800000000003</v>
      </c>
      <c r="W379" s="12"/>
      <c r="AL379" s="1" t="s">
        <v>465</v>
      </c>
    </row>
    <row customHeight="1" ht="12.75" r="380" spans="1:38" x14ac:dyDescent="0.2">
      <c r="A380" s="1">
        <v>32125</v>
      </c>
      <c r="B380" s="1" t="s">
        <v>1547</v>
      </c>
      <c r="C380" s="15" t="s">
        <v>1551</v>
      </c>
      <c r="D380" s="15" t="s">
        <v>1552</v>
      </c>
      <c r="E380" s="1">
        <v>0.875</v>
      </c>
      <c r="F380" s="1" t="s">
        <v>28</v>
      </c>
      <c r="J380" s="1">
        <v>2029</v>
      </c>
      <c r="K380" s="5">
        <v>43635</v>
      </c>
      <c r="L380" s="5">
        <v>43760</v>
      </c>
      <c r="N380" s="5">
        <v>47413</v>
      </c>
      <c r="O380" s="6"/>
      <c r="Q380" s="1">
        <v>2</v>
      </c>
      <c r="R380" s="4">
        <v>43577</v>
      </c>
      <c r="S380" s="4">
        <v>43760</v>
      </c>
      <c r="V380" s="26">
        <v>0.29883900000000002</v>
      </c>
      <c r="W380" s="12"/>
      <c r="AL380" s="1" t="s">
        <v>465</v>
      </c>
    </row>
    <row customHeight="1" ht="12.75" r="381" spans="1:38" x14ac:dyDescent="0.2">
      <c r="A381" s="1">
        <v>32126</v>
      </c>
      <c r="B381" s="1" t="s">
        <v>1696</v>
      </c>
      <c r="C381" s="1" t="s">
        <v>1698</v>
      </c>
      <c r="D381" s="79" t="s">
        <v>1697</v>
      </c>
      <c r="E381" s="1">
        <v>4.375</v>
      </c>
      <c r="F381" s="1" t="s">
        <v>28</v>
      </c>
      <c r="J381" s="1">
        <v>2030</v>
      </c>
      <c r="K381" s="5">
        <v>45666</v>
      </c>
      <c r="L381" s="5">
        <v>45907</v>
      </c>
      <c r="N381" s="5">
        <v>47549</v>
      </c>
      <c r="O381" s="6"/>
      <c r="Q381" s="1">
        <v>2</v>
      </c>
      <c r="R381" s="4">
        <v>45723</v>
      </c>
      <c r="S381" s="4">
        <v>45907</v>
      </c>
      <c r="V381" s="26">
        <v>2.8763809999999999</v>
      </c>
      <c r="W381" s="12"/>
      <c r="AL381" s="1" t="s">
        <v>465</v>
      </c>
    </row>
    <row customHeight="1" ht="12.75" r="382" spans="1:38" x14ac:dyDescent="0.2">
      <c r="A382" s="1">
        <v>32127</v>
      </c>
      <c r="B382" s="1" t="s">
        <v>1570</v>
      </c>
      <c r="C382" s="15" t="s">
        <v>1569</v>
      </c>
      <c r="D382" s="15" t="s">
        <v>1566</v>
      </c>
      <c r="E382" s="1">
        <v>0.375</v>
      </c>
      <c r="F382" s="1" t="s">
        <v>28</v>
      </c>
      <c r="J382" s="1">
        <v>2030</v>
      </c>
      <c r="K382" s="5">
        <v>43964</v>
      </c>
      <c r="L382" s="5">
        <v>44126</v>
      </c>
      <c r="N382" s="5">
        <v>47778</v>
      </c>
      <c r="O382" s="6"/>
      <c r="Q382" s="1">
        <v>2</v>
      </c>
      <c r="R382" s="4">
        <v>43943</v>
      </c>
      <c r="S382" s="4">
        <v>44126</v>
      </c>
      <c r="V382" s="26">
        <v>0.16598399999999999</v>
      </c>
      <c r="W382" s="12"/>
      <c r="AL382" s="1" t="s">
        <v>465</v>
      </c>
    </row>
    <row customHeight="1" ht="12.75" r="383" spans="1:38" x14ac:dyDescent="0.2">
      <c r="A383" s="1">
        <v>32150</v>
      </c>
      <c r="B383" s="1" t="s">
        <v>445</v>
      </c>
      <c r="C383" s="15" t="s">
        <v>1154</v>
      </c>
      <c r="D383" s="15" t="s">
        <v>1155</v>
      </c>
      <c r="E383" s="1">
        <v>4.75</v>
      </c>
      <c r="F383" s="1" t="s">
        <v>28</v>
      </c>
      <c r="J383" s="1">
        <v>2030</v>
      </c>
      <c r="K383" s="5">
        <v>39358</v>
      </c>
      <c r="L383" s="5">
        <v>39423</v>
      </c>
      <c r="N383" s="10">
        <v>47824</v>
      </c>
      <c r="O383" s="6"/>
      <c r="Q383" s="1">
        <v>2</v>
      </c>
      <c r="R383" s="4">
        <v>18421</v>
      </c>
      <c r="S383" s="4">
        <v>18604</v>
      </c>
      <c r="V383" s="26">
        <v>0.84357899999999997</v>
      </c>
      <c r="W383" s="12"/>
      <c r="AL383" s="1" t="s">
        <v>465</v>
      </c>
    </row>
    <row customHeight="1" ht="12.75" r="384" spans="1:38" x14ac:dyDescent="0.2">
      <c r="A384" s="1">
        <v>32160</v>
      </c>
      <c r="B384" s="35" t="s">
        <v>1717</v>
      </c>
      <c r="C384" s="15" t="s">
        <v>1726</v>
      </c>
      <c r="D384" s="15" t="s">
        <v>1718</v>
      </c>
      <c r="E384" s="1">
        <v>4.125</v>
      </c>
      <c r="F384" s="1" t="s">
        <v>28</v>
      </c>
      <c r="J384" s="1">
        <v>2031</v>
      </c>
      <c r="K384" s="5">
        <v>45954</v>
      </c>
      <c r="L384" s="5">
        <v>46088</v>
      </c>
      <c r="N384" s="10">
        <v>47914</v>
      </c>
      <c r="O384" s="6"/>
      <c r="Q384" s="1">
        <v>2</v>
      </c>
      <c r="R384" s="4">
        <v>45723</v>
      </c>
      <c r="S384" s="4">
        <v>45907</v>
      </c>
      <c r="V384" s="26">
        <v>1.526934</v>
      </c>
      <c r="W384" s="12"/>
      <c r="AL384" s="1" t="s">
        <v>465</v>
      </c>
    </row>
    <row customHeight="1" ht="12.75" r="385" spans="1:38" x14ac:dyDescent="0.2">
      <c r="A385" s="1">
        <v>32175</v>
      </c>
      <c r="B385" s="1" t="s">
        <v>1593</v>
      </c>
      <c r="C385" s="15" t="s">
        <v>1586</v>
      </c>
      <c r="D385" s="15" t="s">
        <v>1585</v>
      </c>
      <c r="E385" s="1">
        <v>0.25</v>
      </c>
      <c r="F385" s="1" t="s">
        <v>28</v>
      </c>
      <c r="J385" s="1">
        <v>2031</v>
      </c>
      <c r="K385" s="5">
        <v>44147</v>
      </c>
      <c r="L385" s="5">
        <v>44227</v>
      </c>
      <c r="N385" s="5">
        <v>48060</v>
      </c>
      <c r="O385" s="6"/>
      <c r="Q385" s="1">
        <v>2</v>
      </c>
      <c r="R385" s="4">
        <v>43861</v>
      </c>
      <c r="S385" s="4">
        <v>44043</v>
      </c>
      <c r="V385" s="26">
        <v>5.3688E-2</v>
      </c>
      <c r="W385" s="12"/>
      <c r="AL385" s="1" t="s">
        <v>465</v>
      </c>
    </row>
    <row customHeight="1" ht="12.75" r="386" spans="1:38" x14ac:dyDescent="0.2">
      <c r="A386" s="35">
        <v>32180</v>
      </c>
      <c r="B386" s="1" t="s">
        <v>1678</v>
      </c>
      <c r="C386" s="15" t="s">
        <v>1680</v>
      </c>
      <c r="D386" s="15" t="s">
        <v>1679</v>
      </c>
      <c r="E386" s="1">
        <v>4</v>
      </c>
      <c r="F386" s="1" t="s">
        <v>28</v>
      </c>
      <c r="J386" s="1">
        <v>2031</v>
      </c>
      <c r="K386" s="5">
        <v>45351</v>
      </c>
      <c r="L386" s="5">
        <v>45587</v>
      </c>
      <c r="N386" s="5">
        <v>48143</v>
      </c>
      <c r="O386" s="6"/>
      <c r="Q386" s="1">
        <v>2</v>
      </c>
      <c r="R386" s="4">
        <v>45404</v>
      </c>
      <c r="S386" s="4">
        <v>45587</v>
      </c>
      <c r="V386" s="26">
        <v>2.5792350000000002</v>
      </c>
      <c r="W386" s="12"/>
      <c r="AL386" s="1" t="s">
        <v>465</v>
      </c>
    </row>
    <row customHeight="1" ht="12.75" r="387" spans="1:38" x14ac:dyDescent="0.2">
      <c r="A387" s="1">
        <v>32190</v>
      </c>
      <c r="B387" s="1" t="s">
        <v>1625</v>
      </c>
      <c r="C387" s="15" t="s">
        <v>1624</v>
      </c>
      <c r="D387" s="15" t="s">
        <v>1623</v>
      </c>
      <c r="E387" s="1">
        <v>1</v>
      </c>
      <c r="F387" s="1" t="s">
        <v>28</v>
      </c>
      <c r="J387" s="1">
        <v>2032</v>
      </c>
      <c r="K387" s="5">
        <v>44532</v>
      </c>
      <c r="L387" s="5">
        <v>44592</v>
      </c>
      <c r="N387" s="5">
        <v>48244</v>
      </c>
      <c r="O387" s="6"/>
      <c r="Q387" s="1">
        <v>2</v>
      </c>
      <c r="R387" s="4">
        <v>43861</v>
      </c>
      <c r="S387" s="4">
        <v>44043</v>
      </c>
      <c r="V387" s="26">
        <v>0.16304299999999999</v>
      </c>
      <c r="W387" s="12"/>
      <c r="AL387" s="1" t="s">
        <v>465</v>
      </c>
    </row>
    <row customHeight="1" ht="12.75" r="388" spans="1:38" x14ac:dyDescent="0.2">
      <c r="A388" s="1">
        <v>32200</v>
      </c>
      <c r="B388" s="1" t="s">
        <v>446</v>
      </c>
      <c r="C388" s="15">
        <v>489308</v>
      </c>
      <c r="D388" s="15" t="s">
        <v>1156</v>
      </c>
      <c r="E388" s="1">
        <v>4.25</v>
      </c>
      <c r="F388" s="1" t="s">
        <v>28</v>
      </c>
      <c r="J388" s="1">
        <v>2032</v>
      </c>
      <c r="K388" s="5">
        <v>36671</v>
      </c>
      <c r="L388" s="5">
        <v>36867</v>
      </c>
      <c r="N388" s="5">
        <v>48372</v>
      </c>
      <c r="O388" s="6"/>
      <c r="Q388" s="1">
        <v>2</v>
      </c>
      <c r="R388" s="4">
        <v>18421</v>
      </c>
      <c r="S388" s="4">
        <v>18604</v>
      </c>
      <c r="V388" s="26">
        <v>2.2759559999999999</v>
      </c>
      <c r="W388" s="1"/>
      <c r="AL388" s="1" t="s">
        <v>465</v>
      </c>
    </row>
    <row customHeight="1" ht="12.75" r="389" spans="1:38" x14ac:dyDescent="0.2">
      <c r="A389" s="1">
        <v>32201</v>
      </c>
      <c r="B389" s="1" t="s">
        <v>1642</v>
      </c>
      <c r="C389" s="15" t="s">
        <v>1647</v>
      </c>
      <c r="D389" s="15" t="s">
        <v>1646</v>
      </c>
      <c r="E389" s="1">
        <v>3.25</v>
      </c>
      <c r="F389" s="1" t="s">
        <v>28</v>
      </c>
      <c r="J389" s="1">
        <v>2033</v>
      </c>
      <c r="K389" s="5">
        <v>44936</v>
      </c>
      <c r="L389" s="5">
        <v>45138</v>
      </c>
      <c r="N389" s="5">
        <v>48610</v>
      </c>
      <c r="Q389" s="1">
        <v>2</v>
      </c>
      <c r="R389" s="4">
        <v>44957</v>
      </c>
      <c r="S389" s="4">
        <v>44043</v>
      </c>
      <c r="V389" s="26">
        <v>1.8016300000000001</v>
      </c>
      <c r="AL389" s="1" t="s">
        <v>465</v>
      </c>
    </row>
    <row customHeight="1" ht="12.75" r="390" spans="1:38" x14ac:dyDescent="0.2">
      <c r="A390" s="1">
        <v>32201.5</v>
      </c>
      <c r="B390" s="35" t="s">
        <v>1719</v>
      </c>
      <c r="C390" s="15" t="s">
        <v>1727</v>
      </c>
      <c r="D390" s="15" t="s">
        <v>1720</v>
      </c>
      <c r="E390" s="1">
        <v>4.125</v>
      </c>
      <c r="F390" s="1" t="s">
        <v>28</v>
      </c>
      <c r="J390" s="1">
        <v>2033</v>
      </c>
      <c r="K390" s="5">
        <v>45960</v>
      </c>
      <c r="L390" s="5">
        <v>46088</v>
      </c>
      <c r="N390" s="5">
        <v>48645</v>
      </c>
      <c r="Q390" s="1">
        <v>2</v>
      </c>
      <c r="R390" s="4">
        <v>45723</v>
      </c>
      <c r="S390" s="4">
        <v>45907</v>
      </c>
      <c r="V390" s="26">
        <v>1.458564</v>
      </c>
      <c r="AL390" s="1" t="s">
        <v>465</v>
      </c>
    </row>
    <row customHeight="1" ht="12.75" r="391" spans="1:38" x14ac:dyDescent="0.2">
      <c r="A391" s="1">
        <v>32202</v>
      </c>
      <c r="B391" s="35" t="s">
        <v>1616</v>
      </c>
      <c r="C391" s="15" t="s">
        <v>1618</v>
      </c>
      <c r="D391" s="15" t="s">
        <v>1617</v>
      </c>
      <c r="E391" s="1">
        <v>0.875</v>
      </c>
      <c r="F391" s="1" t="s">
        <v>1615</v>
      </c>
      <c r="J391" s="1">
        <v>2033</v>
      </c>
      <c r="K391" s="5">
        <v>44461</v>
      </c>
      <c r="L391" s="5">
        <v>44592</v>
      </c>
      <c r="N391" s="5">
        <v>48791</v>
      </c>
      <c r="O391" s="6"/>
      <c r="Q391" s="1">
        <v>2</v>
      </c>
      <c r="R391" s="4">
        <v>44227</v>
      </c>
      <c r="S391" s="4">
        <v>44043</v>
      </c>
      <c r="V391" s="26">
        <v>0.29008200000000001</v>
      </c>
      <c r="W391" s="1"/>
      <c r="AL391" s="1" t="s">
        <v>465</v>
      </c>
    </row>
    <row customHeight="1" ht="12.75" r="392" spans="1:38" x14ac:dyDescent="0.2">
      <c r="A392" s="1">
        <v>32203</v>
      </c>
      <c r="B392" s="35" t="s">
        <v>1662</v>
      </c>
      <c r="C392" s="15" t="s">
        <v>1664</v>
      </c>
      <c r="D392" s="15" t="s">
        <v>1663</v>
      </c>
      <c r="E392" s="1">
        <v>4.625</v>
      </c>
      <c r="F392" s="1" t="s">
        <v>28</v>
      </c>
      <c r="J392" s="1">
        <v>2034</v>
      </c>
      <c r="K392" s="5">
        <v>45211</v>
      </c>
      <c r="L392" s="5">
        <v>45322</v>
      </c>
      <c r="N392" s="5">
        <v>48975</v>
      </c>
      <c r="O392" s="6"/>
      <c r="Q392" s="1">
        <v>2</v>
      </c>
      <c r="R392" s="4">
        <v>44227</v>
      </c>
      <c r="S392" s="4">
        <v>44043</v>
      </c>
      <c r="V392" s="26">
        <v>1.395041</v>
      </c>
      <c r="W392" s="1"/>
      <c r="AL392" s="1" t="s">
        <v>465</v>
      </c>
    </row>
    <row customHeight="1" ht="12.75" r="393" spans="1:38" x14ac:dyDescent="0.2">
      <c r="A393" s="1">
        <v>32204</v>
      </c>
      <c r="B393" s="35" t="s">
        <v>1687</v>
      </c>
      <c r="C393" s="1" t="s">
        <v>1689</v>
      </c>
      <c r="D393" s="15" t="s">
        <v>1688</v>
      </c>
      <c r="E393" s="1">
        <v>4.25</v>
      </c>
      <c r="F393" s="1" t="s">
        <v>28</v>
      </c>
      <c r="J393" s="1">
        <v>2034</v>
      </c>
      <c r="K393" s="5">
        <v>45455</v>
      </c>
      <c r="L393" s="5">
        <v>45688</v>
      </c>
      <c r="N393" s="78">
        <v>49156</v>
      </c>
      <c r="O393" s="6"/>
      <c r="Q393" s="1">
        <v>2</v>
      </c>
      <c r="R393" s="4">
        <v>45688</v>
      </c>
      <c r="S393" s="4">
        <v>45869</v>
      </c>
      <c r="V393" s="26">
        <v>2.6971150000000002</v>
      </c>
      <c r="W393" s="1"/>
      <c r="AL393" s="1" t="s">
        <v>465</v>
      </c>
    </row>
    <row customHeight="1" ht="12.75" r="394" spans="1:38" x14ac:dyDescent="0.2">
      <c r="A394" s="1">
        <v>32205</v>
      </c>
      <c r="B394" s="1" t="s">
        <v>447</v>
      </c>
      <c r="C394" s="15" t="s">
        <v>1157</v>
      </c>
      <c r="D394" s="15" t="s">
        <v>1158</v>
      </c>
      <c r="E394" s="1">
        <v>4.5</v>
      </c>
      <c r="F394" s="1" t="s">
        <v>28</v>
      </c>
      <c r="J394" s="1">
        <v>2034</v>
      </c>
      <c r="K394" s="5">
        <v>39980</v>
      </c>
      <c r="L394" s="5">
        <v>40063</v>
      </c>
      <c r="N394" s="5">
        <v>49194</v>
      </c>
      <c r="O394" s="6"/>
      <c r="Q394" s="1">
        <v>2</v>
      </c>
      <c r="R394" s="4">
        <v>37322</v>
      </c>
      <c r="S394" s="4">
        <v>37506</v>
      </c>
      <c r="V394" s="26">
        <v>1.0027170000000001</v>
      </c>
      <c r="W394" s="1"/>
      <c r="AL394" s="1" t="s">
        <v>465</v>
      </c>
    </row>
    <row customHeight="1" ht="12.75" r="395" spans="1:38" x14ac:dyDescent="0.2">
      <c r="A395" s="1">
        <v>32206</v>
      </c>
      <c r="B395" s="1" t="s">
        <v>1699</v>
      </c>
      <c r="C395" s="15" t="s">
        <v>1700</v>
      </c>
      <c r="D395" s="15" t="s">
        <v>1701</v>
      </c>
      <c r="E395" s="1">
        <v>4.5</v>
      </c>
      <c r="F395" s="1" t="s">
        <v>28</v>
      </c>
      <c r="J395" s="1">
        <v>2035</v>
      </c>
      <c r="K395" s="5">
        <v>45729</v>
      </c>
      <c r="L395" s="5">
        <v>45907</v>
      </c>
      <c r="N395" s="5">
        <v>49375</v>
      </c>
      <c r="O395" s="6"/>
      <c r="Q395" s="1">
        <v>2</v>
      </c>
      <c r="R395" s="4">
        <v>45723</v>
      </c>
      <c r="S395" s="4">
        <v>45907</v>
      </c>
      <c r="V395" s="26">
        <v>2.5359099999999999</v>
      </c>
      <c r="W395" s="1"/>
      <c r="AL395" s="1" t="s">
        <v>465</v>
      </c>
    </row>
    <row customHeight="1" ht="12.75" r="396" spans="1:38" x14ac:dyDescent="0.2">
      <c r="A396" s="1">
        <v>32207</v>
      </c>
      <c r="B396" s="1" t="s">
        <v>1579</v>
      </c>
      <c r="C396" s="15" t="s">
        <v>1580</v>
      </c>
      <c r="D396" s="15" t="s">
        <v>1581</v>
      </c>
      <c r="E396" s="1">
        <v>0.625</v>
      </c>
      <c r="F396" s="1" t="s">
        <v>28</v>
      </c>
      <c r="J396" s="1">
        <v>2035</v>
      </c>
      <c r="K396" s="5">
        <v>44083</v>
      </c>
      <c r="L396" s="5">
        <v>44227</v>
      </c>
      <c r="N396" s="5">
        <v>49521</v>
      </c>
      <c r="O396" s="6"/>
      <c r="Q396" s="1">
        <v>2</v>
      </c>
      <c r="R396" s="4">
        <v>43861</v>
      </c>
      <c r="S396" s="4">
        <v>44043</v>
      </c>
      <c r="V396" s="26">
        <v>0.244565</v>
      </c>
      <c r="W396" s="1"/>
      <c r="AL396" s="1" t="s">
        <v>465</v>
      </c>
    </row>
    <row customHeight="1" ht="12.75" r="397" spans="1:38" x14ac:dyDescent="0.2">
      <c r="A397" s="1">
        <v>32208</v>
      </c>
      <c r="B397" s="35" t="s">
        <v>1721</v>
      </c>
      <c r="C397" s="15" t="s">
        <v>1729</v>
      </c>
      <c r="D397" s="15" t="s">
        <v>1722</v>
      </c>
      <c r="E397" s="1">
        <v>4.75</v>
      </c>
      <c r="F397" s="1" t="s">
        <v>28</v>
      </c>
      <c r="J397" s="1">
        <v>2035</v>
      </c>
      <c r="K397" s="5">
        <v>45933</v>
      </c>
      <c r="L397" s="5">
        <v>46134</v>
      </c>
      <c r="N397" s="5">
        <v>49604</v>
      </c>
      <c r="O397" s="6"/>
      <c r="Q397" s="1">
        <v>2</v>
      </c>
      <c r="R397" s="4">
        <v>45769</v>
      </c>
      <c r="S397" s="4">
        <v>45952</v>
      </c>
      <c r="V397" s="26">
        <v>3.010929</v>
      </c>
      <c r="W397" s="1"/>
      <c r="AL397" s="1" t="s">
        <v>465</v>
      </c>
    </row>
    <row customHeight="1" ht="12.75" r="398" spans="1:38" x14ac:dyDescent="0.2">
      <c r="A398" s="1">
        <v>32210</v>
      </c>
      <c r="B398" s="1" t="s">
        <v>448</v>
      </c>
      <c r="C398" s="15">
        <v>3245239</v>
      </c>
      <c r="D398" s="15" t="s">
        <v>1159</v>
      </c>
      <c r="E398" s="1">
        <v>4.25</v>
      </c>
      <c r="F398" s="1" t="s">
        <v>30</v>
      </c>
      <c r="J398" s="1">
        <v>2036</v>
      </c>
      <c r="K398" s="5">
        <v>37679</v>
      </c>
      <c r="L398" s="5">
        <v>37871</v>
      </c>
      <c r="N398" s="10">
        <v>49741</v>
      </c>
      <c r="O398" s="6"/>
      <c r="Q398" s="1">
        <v>2</v>
      </c>
      <c r="R398" s="4">
        <v>37322</v>
      </c>
      <c r="S398" s="4">
        <v>37506</v>
      </c>
      <c r="V398" s="26">
        <v>2.2189230000000002</v>
      </c>
      <c r="W398" s="1"/>
      <c r="AL398" s="1" t="s">
        <v>465</v>
      </c>
    </row>
    <row customHeight="1" ht="12.75" r="399" spans="1:38" x14ac:dyDescent="0.2">
      <c r="A399" s="1">
        <v>32215</v>
      </c>
      <c r="B399" s="1" t="s">
        <v>1504</v>
      </c>
      <c r="C399" s="15" t="s">
        <v>1505</v>
      </c>
      <c r="D399" s="15" t="s">
        <v>1506</v>
      </c>
      <c r="E399" s="1">
        <v>1.75</v>
      </c>
      <c r="F399" s="1" t="s">
        <v>28</v>
      </c>
      <c r="J399" s="1">
        <v>2037</v>
      </c>
      <c r="K399" s="5">
        <v>42683</v>
      </c>
      <c r="L399" s="5">
        <v>42801</v>
      </c>
      <c r="N399" s="10">
        <v>50290</v>
      </c>
      <c r="O399" s="6"/>
      <c r="Q399" s="1">
        <v>2</v>
      </c>
      <c r="R399" s="4">
        <v>37322</v>
      </c>
      <c r="S399" s="4">
        <v>37506</v>
      </c>
      <c r="V399" s="26">
        <v>0.570442</v>
      </c>
      <c r="W399" s="1"/>
      <c r="AL399" s="1" t="s">
        <v>465</v>
      </c>
    </row>
    <row customHeight="1" ht="12.75" r="400" spans="1:38" x14ac:dyDescent="0.2">
      <c r="A400" s="1">
        <v>32217</v>
      </c>
      <c r="B400" s="1" t="s">
        <v>1635</v>
      </c>
      <c r="C400" s="15" t="s">
        <v>1640</v>
      </c>
      <c r="D400" s="84" t="s">
        <v>1636</v>
      </c>
      <c r="E400" s="2">
        <v>3.75</v>
      </c>
      <c r="F400" s="1" t="s">
        <v>28</v>
      </c>
      <c r="J400" s="1">
        <v>2038</v>
      </c>
      <c r="K400" s="5">
        <v>44873</v>
      </c>
      <c r="L400" s="5">
        <v>45136</v>
      </c>
      <c r="N400" s="10">
        <v>50434</v>
      </c>
      <c r="O400" s="6"/>
      <c r="Q400" s="1">
        <v>2</v>
      </c>
      <c r="R400" s="4">
        <v>44590</v>
      </c>
      <c r="S400" s="4">
        <v>44771</v>
      </c>
      <c r="V400" s="26">
        <v>0.82540800000000003</v>
      </c>
      <c r="W400" s="1"/>
      <c r="AL400" s="1" t="s">
        <v>465</v>
      </c>
    </row>
    <row customHeight="1" ht="12.75" r="401" spans="1:38" x14ac:dyDescent="0.2">
      <c r="A401" s="1">
        <v>32220</v>
      </c>
      <c r="B401" s="1" t="s">
        <v>449</v>
      </c>
      <c r="C401" s="15" t="s">
        <v>1160</v>
      </c>
      <c r="D401" s="15" t="s">
        <v>1161</v>
      </c>
      <c r="E401" s="1">
        <v>4.75</v>
      </c>
      <c r="F401" s="1" t="s">
        <v>28</v>
      </c>
      <c r="J401" s="1">
        <v>2038</v>
      </c>
      <c r="K401" s="5">
        <v>38100</v>
      </c>
      <c r="L401" s="5">
        <v>38328</v>
      </c>
      <c r="N401" s="10">
        <v>50746</v>
      </c>
      <c r="O401" s="6"/>
      <c r="Q401" s="1">
        <v>2</v>
      </c>
      <c r="R401" s="4">
        <v>18421</v>
      </c>
      <c r="S401" s="4">
        <v>18604</v>
      </c>
      <c r="V401" s="26">
        <v>2.9590160000000001</v>
      </c>
      <c r="W401" s="1"/>
      <c r="AL401" s="1" t="s">
        <v>465</v>
      </c>
    </row>
    <row customHeight="1" ht="12.75" r="402" spans="1:38" x14ac:dyDescent="0.2">
      <c r="A402" s="1">
        <v>32225</v>
      </c>
      <c r="B402" s="1" t="s">
        <v>1611</v>
      </c>
      <c r="C402" s="15" t="s">
        <v>1609</v>
      </c>
      <c r="D402" s="15" t="s">
        <v>1610</v>
      </c>
      <c r="E402" s="1">
        <v>1.125</v>
      </c>
      <c r="F402" s="1" t="s">
        <v>28</v>
      </c>
      <c r="J402" s="1">
        <v>2039</v>
      </c>
      <c r="K402" s="5">
        <v>44391</v>
      </c>
      <c r="L402" s="5">
        <v>44592</v>
      </c>
      <c r="N402" s="10">
        <v>50801</v>
      </c>
      <c r="O402" s="6"/>
      <c r="Q402" s="1">
        <v>2</v>
      </c>
      <c r="R402" s="4">
        <v>43861</v>
      </c>
      <c r="S402" s="4">
        <v>44043</v>
      </c>
      <c r="V402" s="26">
        <v>0.61533099999999996</v>
      </c>
      <c r="W402" s="1"/>
      <c r="AL402" s="1" t="s">
        <v>465</v>
      </c>
    </row>
    <row customHeight="1" ht="12.75" r="403" spans="1:38" x14ac:dyDescent="0.2">
      <c r="A403" s="1">
        <v>32230</v>
      </c>
      <c r="B403" s="1" t="s">
        <v>450</v>
      </c>
      <c r="C403" s="15" t="s">
        <v>1162</v>
      </c>
      <c r="D403" s="15" t="s">
        <v>1163</v>
      </c>
      <c r="E403" s="1">
        <v>4.25</v>
      </c>
      <c r="F403" s="1" t="s">
        <v>28</v>
      </c>
      <c r="J403" s="1">
        <v>2039</v>
      </c>
      <c r="K403" s="5">
        <v>39877</v>
      </c>
      <c r="L403" s="5">
        <v>40063</v>
      </c>
      <c r="N403" s="10">
        <v>51020</v>
      </c>
      <c r="O403" s="6"/>
      <c r="Q403" s="1">
        <v>2</v>
      </c>
      <c r="R403" s="4">
        <v>37322</v>
      </c>
      <c r="S403" s="4">
        <v>37506</v>
      </c>
      <c r="V403" s="26">
        <v>2.1484809999999999</v>
      </c>
      <c r="W403" s="1"/>
      <c r="AL403" s="1" t="s">
        <v>465</v>
      </c>
    </row>
    <row customHeight="1" ht="12.75" r="404" spans="1:38" x14ac:dyDescent="0.2">
      <c r="A404" s="1">
        <v>32232</v>
      </c>
      <c r="B404" s="1" t="s">
        <v>1690</v>
      </c>
      <c r="C404" s="1" t="s">
        <v>1692</v>
      </c>
      <c r="D404" s="15" t="s">
        <v>1691</v>
      </c>
      <c r="E404" s="1">
        <v>4.375</v>
      </c>
      <c r="F404" s="1" t="s">
        <v>28</v>
      </c>
      <c r="J404" s="1">
        <v>2040</v>
      </c>
      <c r="K404" s="5">
        <v>45539</v>
      </c>
      <c r="L404" s="5">
        <v>45688</v>
      </c>
      <c r="N404" s="10">
        <v>51166</v>
      </c>
      <c r="O404" s="6"/>
      <c r="Q404" s="1">
        <v>2</v>
      </c>
      <c r="R404" s="4">
        <v>43861</v>
      </c>
      <c r="S404" s="4">
        <v>44043</v>
      </c>
      <c r="V404" s="26">
        <v>1.7713989999999999</v>
      </c>
      <c r="W404" s="1"/>
      <c r="AL404" s="1" t="s">
        <v>465</v>
      </c>
    </row>
    <row customHeight="1" ht="12.75" r="405" spans="1:38" x14ac:dyDescent="0.2">
      <c r="A405" s="1">
        <v>32235</v>
      </c>
      <c r="B405" s="1" t="s">
        <v>451</v>
      </c>
      <c r="C405" s="15" t="s">
        <v>1164</v>
      </c>
      <c r="D405" s="15" t="s">
        <v>1165</v>
      </c>
      <c r="E405" s="1">
        <v>4.25</v>
      </c>
      <c r="F405" s="1" t="s">
        <v>28</v>
      </c>
      <c r="J405" s="1">
        <v>2040</v>
      </c>
      <c r="K405" s="5">
        <v>40359</v>
      </c>
      <c r="L405" s="5">
        <v>40519</v>
      </c>
      <c r="N405" s="10">
        <v>51477</v>
      </c>
      <c r="O405" s="6"/>
      <c r="Q405" s="1">
        <v>2</v>
      </c>
      <c r="R405" s="4">
        <v>18421</v>
      </c>
      <c r="S405" s="4">
        <v>18604</v>
      </c>
      <c r="V405" s="26">
        <v>1.857923</v>
      </c>
      <c r="W405" s="1"/>
      <c r="AL405" s="1" t="s">
        <v>465</v>
      </c>
    </row>
    <row customHeight="1" ht="12.75" r="406" spans="1:38" x14ac:dyDescent="0.2">
      <c r="A406" s="1">
        <v>32236</v>
      </c>
      <c r="B406" s="1" t="s">
        <v>1724</v>
      </c>
      <c r="C406" s="15" t="s">
        <v>1728</v>
      </c>
      <c r="D406" s="15" t="s">
        <v>1723</v>
      </c>
      <c r="E406" s="1">
        <v>5.25</v>
      </c>
      <c r="F406" s="1" t="s">
        <v>28</v>
      </c>
      <c r="J406" s="1">
        <v>2041</v>
      </c>
      <c r="K406" s="5">
        <v>45945</v>
      </c>
      <c r="L406" s="5">
        <v>46053</v>
      </c>
      <c r="N406" s="10">
        <v>51532</v>
      </c>
      <c r="O406" s="6"/>
      <c r="Q406" s="1">
        <v>1</v>
      </c>
      <c r="R406" s="4">
        <v>45688</v>
      </c>
      <c r="S406" s="4">
        <v>45869</v>
      </c>
      <c r="V406" s="26">
        <v>1.540761</v>
      </c>
      <c r="W406" s="1"/>
      <c r="AL406" s="1" t="s">
        <v>465</v>
      </c>
    </row>
    <row customHeight="1" ht="12.75" r="407" spans="1:38" x14ac:dyDescent="0.2">
      <c r="A407" s="1">
        <v>32238</v>
      </c>
      <c r="B407" s="1" t="s">
        <v>1556</v>
      </c>
      <c r="C407" s="15" t="s">
        <v>1557</v>
      </c>
      <c r="D407" s="15" t="s">
        <v>1558</v>
      </c>
      <c r="E407" s="1">
        <v>1.25</v>
      </c>
      <c r="F407" s="1" t="s">
        <v>28</v>
      </c>
      <c r="J407" s="1">
        <v>2041</v>
      </c>
      <c r="K407" s="5">
        <v>43852</v>
      </c>
      <c r="L407" s="5">
        <v>43943</v>
      </c>
      <c r="N407" s="10">
        <v>51796</v>
      </c>
      <c r="O407" s="6"/>
      <c r="Q407" s="1">
        <v>2</v>
      </c>
      <c r="R407" s="4">
        <v>43943</v>
      </c>
      <c r="S407" s="4">
        <v>44126</v>
      </c>
      <c r="V407" s="26">
        <v>0.31079200000000001</v>
      </c>
      <c r="W407" s="1"/>
      <c r="AL407" s="1" t="s">
        <v>465</v>
      </c>
    </row>
    <row customHeight="1" ht="12.75" r="408" spans="1:38" x14ac:dyDescent="0.2">
      <c r="A408" s="1">
        <v>32240</v>
      </c>
      <c r="B408" s="1" t="s">
        <v>452</v>
      </c>
      <c r="C408" s="15" t="s">
        <v>1166</v>
      </c>
      <c r="D408" s="15" t="s">
        <v>1167</v>
      </c>
      <c r="E408" s="1">
        <v>4.5</v>
      </c>
      <c r="F408" s="1" t="s">
        <v>28</v>
      </c>
      <c r="J408" s="1">
        <v>2042</v>
      </c>
      <c r="K408" s="5">
        <v>39239</v>
      </c>
      <c r="L408" s="5">
        <v>39423</v>
      </c>
      <c r="N408" s="10">
        <v>52207</v>
      </c>
      <c r="O408" s="6"/>
      <c r="Q408" s="1">
        <v>2</v>
      </c>
      <c r="R408" s="4">
        <v>18421</v>
      </c>
      <c r="S408" s="4">
        <v>18604</v>
      </c>
      <c r="V408" s="26">
        <v>2.2623630000000001</v>
      </c>
      <c r="W408" s="1"/>
      <c r="AL408" s="1" t="s">
        <v>465</v>
      </c>
    </row>
    <row customHeight="1" ht="12.75" r="409" spans="1:38" x14ac:dyDescent="0.2">
      <c r="A409" s="1">
        <v>32242</v>
      </c>
      <c r="B409" s="1" t="s">
        <v>1665</v>
      </c>
      <c r="C409" s="84" t="s">
        <v>1667</v>
      </c>
      <c r="D409" s="84" t="s">
        <v>1666</v>
      </c>
      <c r="E409" s="1">
        <v>4.75</v>
      </c>
      <c r="F409" s="1" t="s">
        <v>28</v>
      </c>
      <c r="J409" s="1">
        <v>2043</v>
      </c>
      <c r="K409" s="5">
        <v>45246</v>
      </c>
      <c r="L409" s="5">
        <v>45404</v>
      </c>
      <c r="N409" s="64">
        <v>52526</v>
      </c>
      <c r="O409" s="6"/>
      <c r="Q409" s="1">
        <v>2</v>
      </c>
      <c r="R409" s="4">
        <v>43943</v>
      </c>
      <c r="S409" s="4">
        <v>44126</v>
      </c>
      <c r="V409" s="26">
        <v>2.0505460000000002</v>
      </c>
      <c r="W409" s="1"/>
      <c r="AL409" s="1" t="s">
        <v>465</v>
      </c>
    </row>
    <row customHeight="1" ht="12.75" r="410" spans="1:38" x14ac:dyDescent="0.2">
      <c r="A410" s="1">
        <v>32245</v>
      </c>
      <c r="B410" s="1" t="s">
        <v>1633</v>
      </c>
      <c r="C410" s="15" t="s">
        <v>1168</v>
      </c>
      <c r="D410" s="15" t="s">
        <v>1169</v>
      </c>
      <c r="E410" s="1">
        <v>3.25</v>
      </c>
      <c r="F410" s="1" t="s">
        <v>28</v>
      </c>
      <c r="J410" s="1">
        <v>2044</v>
      </c>
      <c r="K410" s="85">
        <v>41206</v>
      </c>
      <c r="L410" s="5">
        <v>41296</v>
      </c>
      <c r="N410" s="10">
        <v>52618</v>
      </c>
      <c r="O410" s="6"/>
      <c r="Q410" s="1">
        <v>2</v>
      </c>
      <c r="R410" s="4">
        <v>40565</v>
      </c>
      <c r="S410" s="4">
        <v>40746</v>
      </c>
      <c r="V410" s="26">
        <v>0.79483700000000002</v>
      </c>
      <c r="W410" s="1"/>
      <c r="AL410" s="1" t="s">
        <v>465</v>
      </c>
    </row>
    <row customHeight="1" ht="12.75" r="411" spans="1:38" x14ac:dyDescent="0.2">
      <c r="A411" s="1">
        <v>32247</v>
      </c>
      <c r="B411" s="1" t="s">
        <v>1006</v>
      </c>
      <c r="C411" s="15" t="s">
        <v>1170</v>
      </c>
      <c r="D411" s="15" t="s">
        <v>1171</v>
      </c>
      <c r="E411" s="1">
        <v>3.5</v>
      </c>
      <c r="F411" s="1" t="s">
        <v>28</v>
      </c>
      <c r="J411" s="1">
        <v>2045</v>
      </c>
      <c r="K411" s="5">
        <v>41815</v>
      </c>
      <c r="L411" s="5">
        <v>42026</v>
      </c>
      <c r="N411" s="10">
        <v>52984</v>
      </c>
      <c r="O411" s="6"/>
      <c r="Q411" s="1">
        <v>2</v>
      </c>
      <c r="R411" s="4">
        <v>40565</v>
      </c>
      <c r="S411" s="4">
        <v>40746</v>
      </c>
      <c r="V411" s="26">
        <v>2.01105</v>
      </c>
      <c r="W411" s="1"/>
      <c r="AL411" s="1" t="s">
        <v>465</v>
      </c>
    </row>
    <row customHeight="1" ht="12.75" r="412" spans="1:38" x14ac:dyDescent="0.2">
      <c r="A412" s="1">
        <v>32248</v>
      </c>
      <c r="B412" s="1" t="s">
        <v>1587</v>
      </c>
      <c r="C412" s="15" t="s">
        <v>1591</v>
      </c>
      <c r="D412" s="15" t="s">
        <v>1588</v>
      </c>
      <c r="E412" s="1">
        <v>0.875</v>
      </c>
      <c r="F412" s="1" t="s">
        <v>28</v>
      </c>
      <c r="J412" s="1">
        <v>2046</v>
      </c>
      <c r="K412" s="5">
        <v>44216</v>
      </c>
      <c r="L412" s="5">
        <v>44408</v>
      </c>
      <c r="N412" s="64">
        <v>53358</v>
      </c>
      <c r="O412" s="6"/>
      <c r="Q412" s="1">
        <v>2</v>
      </c>
      <c r="R412" s="4">
        <v>43861</v>
      </c>
      <c r="S412" s="4">
        <v>44043</v>
      </c>
      <c r="V412" s="26">
        <v>0.46365499999999998</v>
      </c>
      <c r="W412" s="1"/>
      <c r="AL412" s="1" t="s">
        <v>465</v>
      </c>
    </row>
    <row customHeight="1" ht="12.75" r="413" spans="1:38" x14ac:dyDescent="0.2">
      <c r="A413" s="1">
        <v>32250</v>
      </c>
      <c r="B413" s="1" t="s">
        <v>453</v>
      </c>
      <c r="C413" s="15" t="s">
        <v>1172</v>
      </c>
      <c r="D413" s="15" t="s">
        <v>1173</v>
      </c>
      <c r="E413" s="1">
        <v>4.25</v>
      </c>
      <c r="F413" s="1" t="s">
        <v>28</v>
      </c>
      <c r="J413" s="1">
        <v>2046</v>
      </c>
      <c r="K413" s="5">
        <v>38849</v>
      </c>
      <c r="L413" s="5">
        <v>39058</v>
      </c>
      <c r="N413" s="10">
        <v>53668</v>
      </c>
      <c r="O413" s="6"/>
      <c r="Q413" s="1">
        <v>2</v>
      </c>
      <c r="R413" s="4">
        <v>18421</v>
      </c>
      <c r="S413" s="4">
        <v>18604</v>
      </c>
      <c r="V413" s="26">
        <v>2.4285709999999998</v>
      </c>
      <c r="W413" s="1"/>
      <c r="AL413" s="1" t="s">
        <v>465</v>
      </c>
    </row>
    <row customHeight="1" ht="12.75" r="414" spans="1:38" x14ac:dyDescent="0.2">
      <c r="A414" s="1">
        <v>32255</v>
      </c>
      <c r="B414" s="1" t="s">
        <v>1501</v>
      </c>
      <c r="C414" s="15" t="s">
        <v>1503</v>
      </c>
      <c r="D414" s="15" t="s">
        <v>1502</v>
      </c>
      <c r="E414" s="1">
        <v>1.5</v>
      </c>
      <c r="F414" s="1" t="s">
        <v>28</v>
      </c>
      <c r="J414" s="1">
        <v>2047</v>
      </c>
      <c r="K414" s="5">
        <v>42634</v>
      </c>
      <c r="L414" s="5">
        <v>42757</v>
      </c>
      <c r="N414" s="10">
        <v>53895</v>
      </c>
      <c r="O414" s="6"/>
      <c r="Q414" s="1">
        <v>2</v>
      </c>
      <c r="R414" s="4">
        <v>40565</v>
      </c>
      <c r="S414" s="4">
        <v>40746</v>
      </c>
      <c r="V414" s="26">
        <v>0.501359</v>
      </c>
      <c r="W414" s="1"/>
      <c r="AL414" s="1" t="s">
        <v>465</v>
      </c>
    </row>
    <row customHeight="1" ht="12.75" r="415" spans="1:38" x14ac:dyDescent="0.2">
      <c r="A415" s="1">
        <v>32257</v>
      </c>
      <c r="B415" s="1" t="s">
        <v>1543</v>
      </c>
      <c r="C415" s="15" t="s">
        <v>1545</v>
      </c>
      <c r="D415" s="15" t="s">
        <v>1544</v>
      </c>
      <c r="E415" s="1">
        <v>1.75</v>
      </c>
      <c r="F415" s="1" t="s">
        <v>28</v>
      </c>
      <c r="J415" s="1">
        <v>2049</v>
      </c>
      <c r="K415" s="5">
        <v>43355</v>
      </c>
      <c r="L415" s="5">
        <v>43487</v>
      </c>
      <c r="N415" s="10">
        <v>54445</v>
      </c>
      <c r="O415" s="6"/>
      <c r="Q415" s="1">
        <v>2</v>
      </c>
      <c r="R415" s="4">
        <v>40565</v>
      </c>
      <c r="S415" s="4">
        <v>40746</v>
      </c>
      <c r="V415" s="26">
        <v>0.62771699999999997</v>
      </c>
      <c r="W415" s="1"/>
      <c r="AL415" s="1" t="s">
        <v>465</v>
      </c>
    </row>
    <row customHeight="1" ht="12.75" r="416" spans="1:38" x14ac:dyDescent="0.2">
      <c r="A416" s="1">
        <v>32260</v>
      </c>
      <c r="B416" s="1" t="s">
        <v>454</v>
      </c>
      <c r="C416" s="15" t="s">
        <v>1174</v>
      </c>
      <c r="D416" s="15" t="s">
        <v>1175</v>
      </c>
      <c r="E416" s="1">
        <v>4.25</v>
      </c>
      <c r="F416" s="1" t="s">
        <v>28</v>
      </c>
      <c r="J416" s="1">
        <v>2049</v>
      </c>
      <c r="K416" s="5">
        <v>39694</v>
      </c>
      <c r="L416" s="5">
        <v>39789</v>
      </c>
      <c r="N416" s="10">
        <v>54764</v>
      </c>
      <c r="O416" s="6"/>
      <c r="Q416" s="1">
        <v>2</v>
      </c>
      <c r="R416" s="4">
        <v>18421</v>
      </c>
      <c r="S416" s="4">
        <v>18604</v>
      </c>
      <c r="V416" s="26">
        <v>1.1031420000000001</v>
      </c>
      <c r="W416" s="1"/>
      <c r="AL416" s="1" t="s">
        <v>465</v>
      </c>
    </row>
    <row customHeight="1" ht="12.75" r="417" spans="1:38" x14ac:dyDescent="0.2">
      <c r="A417" s="1">
        <v>32262</v>
      </c>
      <c r="B417" s="1" t="s">
        <v>1575</v>
      </c>
      <c r="C417" s="15" t="s">
        <v>1576</v>
      </c>
      <c r="D417" s="15" t="s">
        <v>1577</v>
      </c>
      <c r="E417" s="1">
        <v>0.625</v>
      </c>
      <c r="F417" s="1" t="s">
        <v>28</v>
      </c>
      <c r="J417" s="1">
        <v>2050</v>
      </c>
      <c r="K417" s="5">
        <v>43992</v>
      </c>
      <c r="L417" s="5">
        <v>44126</v>
      </c>
      <c r="N417" s="10">
        <v>55083</v>
      </c>
      <c r="O417" s="6"/>
      <c r="Q417" s="1">
        <v>2</v>
      </c>
      <c r="R417" s="4">
        <v>43943</v>
      </c>
      <c r="S417" s="4">
        <v>44126</v>
      </c>
      <c r="V417" s="26">
        <v>0.228825</v>
      </c>
      <c r="W417" s="1"/>
      <c r="AL417" s="1" t="s">
        <v>465</v>
      </c>
    </row>
    <row customHeight="1" ht="12.75" r="418" spans="1:38" x14ac:dyDescent="0.2">
      <c r="A418" s="1">
        <v>32263</v>
      </c>
      <c r="B418" s="1" t="s">
        <v>1600</v>
      </c>
      <c r="C418" s="15" t="s">
        <v>1602</v>
      </c>
      <c r="D418" s="15" t="s">
        <v>1601</v>
      </c>
      <c r="E418" s="1">
        <v>1.25</v>
      </c>
      <c r="F418" s="1" t="s">
        <v>28</v>
      </c>
      <c r="J418" s="1">
        <v>2051</v>
      </c>
      <c r="K418" s="5">
        <v>44314</v>
      </c>
      <c r="L418" s="5">
        <v>44408</v>
      </c>
      <c r="N418" s="10">
        <v>55365</v>
      </c>
      <c r="O418" s="6"/>
      <c r="Q418" s="1">
        <v>2</v>
      </c>
      <c r="R418" s="4">
        <v>44227</v>
      </c>
      <c r="S418" s="4">
        <v>44408</v>
      </c>
      <c r="V418" s="26">
        <v>0.32458599999999999</v>
      </c>
      <c r="W418" s="1"/>
      <c r="AL418" s="1" t="s">
        <v>465</v>
      </c>
    </row>
    <row customHeight="1" ht="12.75" r="419" spans="1:38" x14ac:dyDescent="0.2">
      <c r="A419" s="1">
        <v>32265</v>
      </c>
      <c r="B419" s="1" t="s">
        <v>984</v>
      </c>
      <c r="C419" s="15" t="s">
        <v>1176</v>
      </c>
      <c r="D419" s="15" t="s">
        <v>1177</v>
      </c>
      <c r="E419" s="1">
        <v>3.75</v>
      </c>
      <c r="F419" s="1" t="s">
        <v>28</v>
      </c>
      <c r="J419" s="1">
        <v>2052</v>
      </c>
      <c r="K419" s="5">
        <v>40814</v>
      </c>
      <c r="L419" s="5">
        <v>40930</v>
      </c>
      <c r="N419" s="10">
        <v>55722</v>
      </c>
      <c r="O419" s="6"/>
      <c r="Q419" s="1">
        <v>2</v>
      </c>
      <c r="R419" s="4">
        <v>40565</v>
      </c>
      <c r="S419" s="4">
        <v>40746</v>
      </c>
      <c r="V419" s="26">
        <v>1.1820649999999999</v>
      </c>
      <c r="W419" s="1"/>
      <c r="X419" s="26"/>
      <c r="AL419" s="1" t="s">
        <v>465</v>
      </c>
    </row>
    <row customHeight="1" ht="12.75" r="420" spans="1:38" x14ac:dyDescent="0.2">
      <c r="A420" s="1">
        <v>32266</v>
      </c>
      <c r="B420" s="1" t="s">
        <v>1619</v>
      </c>
      <c r="C420" s="15" t="s">
        <v>1621</v>
      </c>
      <c r="D420" s="15" t="s">
        <v>1620</v>
      </c>
      <c r="E420" s="1">
        <v>1.5</v>
      </c>
      <c r="F420" s="1" t="s">
        <v>28</v>
      </c>
      <c r="J420" s="1">
        <v>2053</v>
      </c>
      <c r="K420" s="5">
        <v>44491</v>
      </c>
      <c r="L420" s="5">
        <v>44592</v>
      </c>
      <c r="N420" s="10">
        <v>56096</v>
      </c>
      <c r="O420" s="6"/>
      <c r="Q420" s="1">
        <v>2</v>
      </c>
      <c r="R420" s="4">
        <v>44227</v>
      </c>
      <c r="S420" s="4">
        <v>44408</v>
      </c>
      <c r="V420" s="26">
        <v>0.41168500000000002</v>
      </c>
      <c r="W420" s="1"/>
      <c r="X420" s="26"/>
      <c r="AL420" s="1" t="s">
        <v>465</v>
      </c>
    </row>
    <row customHeight="1" ht="12.75" r="421" spans="1:38" x14ac:dyDescent="0.2">
      <c r="A421" s="1">
        <v>32267</v>
      </c>
      <c r="B421" s="1" t="s">
        <v>1643</v>
      </c>
      <c r="C421" s="15" t="s">
        <v>1648</v>
      </c>
      <c r="D421" s="15" t="s">
        <v>1649</v>
      </c>
      <c r="E421" s="1">
        <v>3.75</v>
      </c>
      <c r="F421" s="1" t="s">
        <v>28</v>
      </c>
      <c r="J421" s="1">
        <v>2053</v>
      </c>
      <c r="K421" s="5">
        <v>44951</v>
      </c>
      <c r="L421" s="5">
        <v>45038</v>
      </c>
      <c r="N421" s="10">
        <v>56179</v>
      </c>
      <c r="O421" s="6"/>
      <c r="Q421" s="1">
        <v>2</v>
      </c>
      <c r="R421" s="4">
        <v>43212</v>
      </c>
      <c r="S421" s="4">
        <v>43395</v>
      </c>
      <c r="V421" s="26">
        <v>0.89629099999999995</v>
      </c>
      <c r="W421" s="1"/>
      <c r="X421" s="26"/>
      <c r="AL421" s="1" t="s">
        <v>465</v>
      </c>
    </row>
    <row customHeight="1" ht="12.75" r="422" spans="1:38" x14ac:dyDescent="0.2">
      <c r="A422" s="1">
        <v>32268</v>
      </c>
      <c r="B422" s="1" t="s">
        <v>1672</v>
      </c>
      <c r="C422" s="15" t="s">
        <v>1673</v>
      </c>
      <c r="D422" s="15" t="s">
        <v>1674</v>
      </c>
      <c r="E422" s="1">
        <v>4.375</v>
      </c>
      <c r="F422" s="1" t="s">
        <v>28</v>
      </c>
      <c r="J422" s="1">
        <v>2054</v>
      </c>
      <c r="K422" s="5">
        <v>45315</v>
      </c>
      <c r="L422" s="5">
        <v>45504</v>
      </c>
      <c r="N422" s="10">
        <v>56461</v>
      </c>
      <c r="O422" s="6"/>
      <c r="Q422" s="1">
        <v>2</v>
      </c>
      <c r="R422" s="4">
        <v>45322</v>
      </c>
      <c r="S422" s="4">
        <v>45504</v>
      </c>
      <c r="V422" s="26">
        <v>2.2707199999999998</v>
      </c>
      <c r="W422" s="1"/>
      <c r="X422" s="26"/>
      <c r="AL422" s="1" t="s">
        <v>465</v>
      </c>
    </row>
    <row customHeight="1" ht="12.75" r="423" spans="1:38" x14ac:dyDescent="0.2">
      <c r="A423" s="1">
        <v>32269</v>
      </c>
      <c r="B423" s="1" t="s">
        <v>1546</v>
      </c>
      <c r="C423" s="15" t="s">
        <v>1559</v>
      </c>
      <c r="D423" s="15" t="s">
        <v>1560</v>
      </c>
      <c r="E423" s="1">
        <v>1.625</v>
      </c>
      <c r="F423" s="1" t="s">
        <v>1615</v>
      </c>
      <c r="J423" s="1">
        <v>2054</v>
      </c>
      <c r="K423" s="5">
        <v>43600</v>
      </c>
      <c r="L423" s="5">
        <v>43760</v>
      </c>
      <c r="N423" s="10">
        <v>56544</v>
      </c>
      <c r="O423" s="6"/>
      <c r="Q423" s="1">
        <v>2</v>
      </c>
      <c r="R423" s="4">
        <v>43212</v>
      </c>
      <c r="S423" s="4">
        <v>43395</v>
      </c>
      <c r="V423" s="26">
        <v>0.71038299999999999</v>
      </c>
      <c r="W423" s="1"/>
      <c r="X423" s="26"/>
      <c r="AL423" s="1" t="s">
        <v>465</v>
      </c>
    </row>
    <row customHeight="1" ht="12.75" r="424" spans="1:38" x14ac:dyDescent="0.2">
      <c r="A424" s="1">
        <v>32270</v>
      </c>
      <c r="B424" s="1" t="s">
        <v>997</v>
      </c>
      <c r="C424" s="15" t="s">
        <v>1178</v>
      </c>
      <c r="D424" s="15" t="s">
        <v>1179</v>
      </c>
      <c r="E424" s="1">
        <v>4.25</v>
      </c>
      <c r="F424" s="1" t="s">
        <v>28</v>
      </c>
      <c r="J424" s="1">
        <v>2055</v>
      </c>
      <c r="K424" s="5">
        <v>38499</v>
      </c>
      <c r="L424" s="5">
        <v>38693</v>
      </c>
      <c r="N424" s="10">
        <v>56955</v>
      </c>
      <c r="O424" s="6"/>
      <c r="Q424" s="1">
        <v>2</v>
      </c>
      <c r="R424" s="4">
        <v>18421</v>
      </c>
      <c r="S424" s="4">
        <v>18604</v>
      </c>
      <c r="V424" s="26">
        <v>2.2534339999999999</v>
      </c>
      <c r="W424" s="1"/>
      <c r="AL424" s="1" t="s">
        <v>465</v>
      </c>
    </row>
    <row customHeight="1" ht="12.75" r="425" spans="1:38" x14ac:dyDescent="0.2">
      <c r="A425" s="1">
        <v>32272</v>
      </c>
      <c r="B425" s="1" t="s">
        <v>1712</v>
      </c>
      <c r="C425" s="15" t="s">
        <v>1713</v>
      </c>
      <c r="D425" s="15" t="s">
        <v>1711</v>
      </c>
      <c r="E425" s="1">
        <v>5.375</v>
      </c>
      <c r="F425" s="1" t="s">
        <v>28</v>
      </c>
      <c r="J425" s="1">
        <v>2056</v>
      </c>
      <c r="K425" s="83">
        <v>45798</v>
      </c>
      <c r="L425" s="5">
        <v>45869</v>
      </c>
      <c r="N425" s="5">
        <v>57010</v>
      </c>
      <c r="O425" s="6"/>
      <c r="Q425" s="1">
        <v>2</v>
      </c>
      <c r="R425" s="4">
        <v>44227</v>
      </c>
      <c r="S425" s="4">
        <v>44408</v>
      </c>
      <c r="V425" s="26">
        <v>1.0542130000000001</v>
      </c>
      <c r="W425" s="1"/>
      <c r="AL425" s="1" t="s">
        <v>465</v>
      </c>
    </row>
    <row customHeight="1" ht="12.75" r="426" spans="1:38" x14ac:dyDescent="0.2">
      <c r="A426" s="1">
        <v>32275</v>
      </c>
      <c r="B426" s="1" t="s">
        <v>1510</v>
      </c>
      <c r="C426" s="15" t="s">
        <v>1512</v>
      </c>
      <c r="D426" s="15" t="s">
        <v>1511</v>
      </c>
      <c r="E426" s="1">
        <v>1.75</v>
      </c>
      <c r="F426" s="1" t="s">
        <v>28</v>
      </c>
      <c r="J426" s="1">
        <v>2057</v>
      </c>
      <c r="K426" s="5">
        <v>42760</v>
      </c>
      <c r="L426" s="5">
        <v>42938</v>
      </c>
      <c r="N426" s="10">
        <v>57548</v>
      </c>
      <c r="O426" s="6"/>
      <c r="Q426" s="1">
        <v>2</v>
      </c>
      <c r="R426" s="4">
        <v>22</v>
      </c>
      <c r="S426" s="4">
        <v>40016</v>
      </c>
      <c r="V426" s="26">
        <v>0.86049699999999996</v>
      </c>
      <c r="W426" s="1"/>
      <c r="AL426" s="1" t="s">
        <v>465</v>
      </c>
    </row>
    <row customHeight="1" ht="12.75" r="427" spans="1:38" x14ac:dyDescent="0.2">
      <c r="A427" s="1">
        <v>32280</v>
      </c>
      <c r="B427" s="1" t="s">
        <v>1634</v>
      </c>
      <c r="C427" s="15" t="s">
        <v>1180</v>
      </c>
      <c r="D427" s="15" t="s">
        <v>1181</v>
      </c>
      <c r="E427" s="1">
        <v>4</v>
      </c>
      <c r="F427" s="1" t="s">
        <v>28</v>
      </c>
      <c r="J427" s="1">
        <v>2060</v>
      </c>
      <c r="K427" s="5">
        <v>40108</v>
      </c>
      <c r="L427" s="5">
        <v>40200</v>
      </c>
      <c r="N427" s="10">
        <v>58462</v>
      </c>
      <c r="O427" s="6"/>
      <c r="Q427" s="1">
        <v>2</v>
      </c>
      <c r="R427" s="4">
        <v>22</v>
      </c>
      <c r="S427" s="4">
        <v>40016</v>
      </c>
      <c r="V427" s="26">
        <v>1</v>
      </c>
      <c r="W427" s="1"/>
      <c r="AL427" s="1" t="s">
        <v>465</v>
      </c>
    </row>
    <row customHeight="1" ht="12.75" r="428" spans="1:38" x14ac:dyDescent="0.2">
      <c r="A428" s="1">
        <v>32282</v>
      </c>
      <c r="B428" s="1" t="s">
        <v>1568</v>
      </c>
      <c r="C428" s="15" t="s">
        <v>1578</v>
      </c>
      <c r="D428" s="15" t="s">
        <v>1567</v>
      </c>
      <c r="E428" s="1">
        <v>0.5</v>
      </c>
      <c r="F428" s="1" t="s">
        <v>28</v>
      </c>
      <c r="J428" s="1">
        <v>2061</v>
      </c>
      <c r="K428" s="5">
        <v>43971</v>
      </c>
      <c r="L428" s="5">
        <v>44126</v>
      </c>
      <c r="N428" s="10">
        <v>59101</v>
      </c>
      <c r="O428" s="6"/>
      <c r="Q428" s="1">
        <v>2</v>
      </c>
      <c r="R428" s="4">
        <v>43212</v>
      </c>
      <c r="S428" s="4">
        <v>43395</v>
      </c>
      <c r="V428" s="26">
        <v>0.21174899999999999</v>
      </c>
      <c r="W428" s="1"/>
      <c r="AL428" s="1" t="s">
        <v>465</v>
      </c>
    </row>
    <row customHeight="1" ht="12.75" r="429" spans="1:38" x14ac:dyDescent="0.2">
      <c r="A429" s="1">
        <v>32283</v>
      </c>
      <c r="B429" s="1" t="s">
        <v>1653</v>
      </c>
      <c r="C429" s="15" t="s">
        <v>1655</v>
      </c>
      <c r="D429" s="15" t="s">
        <v>1654</v>
      </c>
      <c r="E429" s="1">
        <v>4</v>
      </c>
      <c r="F429" s="1" t="s">
        <v>28</v>
      </c>
      <c r="J429" s="1">
        <v>2063</v>
      </c>
      <c r="K429" s="5">
        <v>45063</v>
      </c>
      <c r="L429" s="5">
        <v>45221</v>
      </c>
      <c r="N429" s="10">
        <v>59831</v>
      </c>
      <c r="O429" s="6"/>
      <c r="Q429" s="1">
        <v>2</v>
      </c>
      <c r="R429" s="4">
        <v>43212</v>
      </c>
      <c r="S429" s="4">
        <v>43395</v>
      </c>
      <c r="V429" s="42">
        <v>1.7267760000000001</v>
      </c>
      <c r="W429" s="1"/>
      <c r="AL429" s="1" t="s">
        <v>465</v>
      </c>
    </row>
    <row customHeight="1" ht="12.75" r="430" spans="1:38" x14ac:dyDescent="0.2">
      <c r="A430" s="1">
        <v>32285</v>
      </c>
      <c r="B430" s="1" t="s">
        <v>1018</v>
      </c>
      <c r="C430" s="15" t="s">
        <v>1491</v>
      </c>
      <c r="D430" s="15" t="s">
        <v>1182</v>
      </c>
      <c r="E430" s="1">
        <v>2.5</v>
      </c>
      <c r="F430" s="1" t="s">
        <v>28</v>
      </c>
      <c r="J430" s="1">
        <v>2065</v>
      </c>
      <c r="K430" s="5">
        <v>42298</v>
      </c>
      <c r="L430" s="5">
        <v>42391</v>
      </c>
      <c r="N430" s="10">
        <v>60470</v>
      </c>
      <c r="O430" s="6"/>
      <c r="Q430" s="1">
        <v>2</v>
      </c>
      <c r="R430" s="4">
        <v>22</v>
      </c>
      <c r="S430" s="4">
        <v>40016</v>
      </c>
      <c r="V430" s="26">
        <v>0.63179300000000005</v>
      </c>
      <c r="W430" s="1"/>
      <c r="AL430" s="1" t="s">
        <v>465</v>
      </c>
    </row>
    <row customHeight="1" ht="12.75" r="431" spans="1:38" x14ac:dyDescent="0.2">
      <c r="A431" s="1">
        <v>32290</v>
      </c>
      <c r="B431" s="1" t="s">
        <v>996</v>
      </c>
      <c r="C431" s="15" t="s">
        <v>1183</v>
      </c>
      <c r="D431" s="15" t="s">
        <v>1184</v>
      </c>
      <c r="E431" s="1">
        <v>3.5</v>
      </c>
      <c r="F431" s="1" t="s">
        <v>28</v>
      </c>
      <c r="J431" s="1">
        <v>2068</v>
      </c>
      <c r="K431" s="5">
        <v>41451</v>
      </c>
      <c r="L431" s="5">
        <v>41661</v>
      </c>
      <c r="N431" s="10">
        <v>61566</v>
      </c>
      <c r="O431" s="6"/>
      <c r="Q431" s="1">
        <v>2</v>
      </c>
      <c r="R431" s="4">
        <v>22</v>
      </c>
      <c r="S431" s="4">
        <v>40016</v>
      </c>
      <c r="V431" s="26">
        <v>2.0013809999999999</v>
      </c>
      <c r="W431" s="1"/>
      <c r="AL431" s="1" t="s">
        <v>465</v>
      </c>
    </row>
    <row customHeight="1" ht="12.75" r="432" spans="1:38" x14ac:dyDescent="0.2">
      <c r="A432" s="1">
        <v>32295</v>
      </c>
      <c r="B432" s="1" t="s">
        <v>1531</v>
      </c>
      <c r="C432" s="15" t="s">
        <v>1532</v>
      </c>
      <c r="D432" s="15" t="s">
        <v>1533</v>
      </c>
      <c r="E432" s="1">
        <v>1.625</v>
      </c>
      <c r="F432" s="1" t="s">
        <v>28</v>
      </c>
      <c r="J432" s="1">
        <v>2071</v>
      </c>
      <c r="K432" s="5">
        <v>43236</v>
      </c>
      <c r="L432" s="5">
        <v>43395</v>
      </c>
      <c r="N432" s="5">
        <v>62753</v>
      </c>
      <c r="O432" s="6"/>
      <c r="Q432" s="1">
        <v>2</v>
      </c>
      <c r="R432" s="4">
        <v>43212</v>
      </c>
      <c r="S432" s="4">
        <v>43395</v>
      </c>
      <c r="V432" s="26">
        <v>0.70594299999999999</v>
      </c>
      <c r="W432" s="1"/>
      <c r="AL432" s="1" t="s">
        <v>465</v>
      </c>
    </row>
    <row customHeight="1" ht="12.75" r="433" spans="1:38" x14ac:dyDescent="0.2">
      <c r="A433" s="1">
        <v>32297</v>
      </c>
      <c r="B433" s="1" t="s">
        <v>1630</v>
      </c>
      <c r="C433" s="15" t="s">
        <v>1632</v>
      </c>
      <c r="D433" s="15" t="s">
        <v>1631</v>
      </c>
      <c r="E433" s="1">
        <v>1.125</v>
      </c>
      <c r="F433" s="1" t="s">
        <v>28</v>
      </c>
      <c r="J433" s="1">
        <v>2073</v>
      </c>
      <c r="K433" s="5">
        <v>44601</v>
      </c>
      <c r="L433" s="5">
        <v>44673</v>
      </c>
      <c r="N433" s="5">
        <v>63484</v>
      </c>
      <c r="O433" s="6"/>
      <c r="Q433" s="1">
        <v>2</v>
      </c>
      <c r="R433" s="4">
        <v>43212</v>
      </c>
      <c r="S433" s="4">
        <v>43395</v>
      </c>
      <c r="V433" s="26">
        <v>0.222527</v>
      </c>
      <c r="W433" s="1"/>
      <c r="AL433" s="1" t="s">
        <v>465</v>
      </c>
    </row>
    <row ht="25.5" r="434" spans="1:38" x14ac:dyDescent="0.2">
      <c r="A434" s="1">
        <v>32300</v>
      </c>
      <c r="B434" s="1" t="s">
        <v>455</v>
      </c>
      <c r="C434" s="15">
        <v>216346</v>
      </c>
      <c r="D434" s="50" t="s">
        <v>1185</v>
      </c>
      <c r="E434" s="1">
        <v>4</v>
      </c>
      <c r="F434" s="1" t="s">
        <v>456</v>
      </c>
      <c r="H434" s="47" t="s">
        <v>1009</v>
      </c>
      <c r="I434" s="1">
        <v>1957</v>
      </c>
      <c r="K434" s="5">
        <v>9868</v>
      </c>
      <c r="M434" s="5">
        <v>20852</v>
      </c>
      <c r="O434" s="6"/>
      <c r="P434" s="5">
        <v>42036</v>
      </c>
      <c r="Q434" s="1">
        <v>2</v>
      </c>
      <c r="R434" s="4">
        <v>18295</v>
      </c>
      <c r="S434" s="4">
        <v>18476</v>
      </c>
      <c r="W434" s="1"/>
      <c r="AL434" s="1" t="s">
        <v>465</v>
      </c>
    </row>
    <row ht="25.5" r="435" spans="1:38" x14ac:dyDescent="0.2">
      <c r="A435" s="1">
        <v>32400</v>
      </c>
      <c r="B435" s="1" t="s">
        <v>457</v>
      </c>
      <c r="C435" s="15">
        <v>938628</v>
      </c>
      <c r="D435" s="65" t="s">
        <v>1186</v>
      </c>
      <c r="E435" s="1">
        <v>3.5</v>
      </c>
      <c r="F435" s="1" t="s">
        <v>458</v>
      </c>
      <c r="H435" s="47" t="s">
        <v>1010</v>
      </c>
      <c r="I435" s="1">
        <v>1952</v>
      </c>
      <c r="K435" s="5">
        <v>11871</v>
      </c>
      <c r="M435" s="5">
        <v>19329</v>
      </c>
      <c r="O435" s="6"/>
      <c r="P435" s="5">
        <v>42072</v>
      </c>
      <c r="Q435" s="1">
        <v>2</v>
      </c>
      <c r="R435" s="4">
        <v>18415</v>
      </c>
      <c r="S435" s="4">
        <v>18598</v>
      </c>
      <c r="W435" s="1">
        <v>0.94230800000000003</v>
      </c>
      <c r="AL435" s="1" t="s">
        <v>465</v>
      </c>
    </row>
    <row ht="38.25" r="436" spans="1:38" x14ac:dyDescent="0.2">
      <c r="A436" s="1">
        <v>32500</v>
      </c>
      <c r="B436" s="1" t="s">
        <v>459</v>
      </c>
      <c r="C436" s="15">
        <v>221209</v>
      </c>
      <c r="D436" s="66" t="s">
        <v>1187</v>
      </c>
      <c r="E436" s="1">
        <v>3.5</v>
      </c>
      <c r="F436" s="1" t="s">
        <v>11</v>
      </c>
      <c r="H436" s="47" t="s">
        <v>1011</v>
      </c>
      <c r="I436" s="1">
        <v>1961</v>
      </c>
      <c r="K436" s="5">
        <v>7762</v>
      </c>
      <c r="M436" s="5">
        <v>22372</v>
      </c>
      <c r="O436" s="6"/>
      <c r="P436" s="5">
        <v>42095</v>
      </c>
      <c r="Q436" s="1">
        <v>2</v>
      </c>
      <c r="R436" s="4">
        <v>18354</v>
      </c>
      <c r="S436" s="4">
        <v>18537</v>
      </c>
      <c r="AL436" s="1" t="s">
        <v>465</v>
      </c>
    </row>
    <row customHeight="1" ht="32.25" r="437" spans="1:38" x14ac:dyDescent="0.2">
      <c r="A437" s="1">
        <v>32600</v>
      </c>
      <c r="B437" s="1" t="s">
        <v>460</v>
      </c>
      <c r="D437" s="65" t="s">
        <v>1188</v>
      </c>
      <c r="E437" s="1">
        <v>3</v>
      </c>
      <c r="F437" s="1" t="s">
        <v>30</v>
      </c>
      <c r="H437" s="47" t="s">
        <v>1014</v>
      </c>
      <c r="I437" s="1">
        <v>1966</v>
      </c>
      <c r="K437" s="5">
        <v>16862</v>
      </c>
      <c r="M437" s="5">
        <v>24202</v>
      </c>
      <c r="O437" s="6"/>
      <c r="P437" s="5">
        <v>42132</v>
      </c>
      <c r="Q437" s="1">
        <v>2</v>
      </c>
      <c r="R437" s="4">
        <v>18358</v>
      </c>
      <c r="S437" s="4">
        <v>18541</v>
      </c>
      <c r="W437" s="1">
        <v>0.271233</v>
      </c>
      <c r="AL437" s="1" t="s">
        <v>465</v>
      </c>
    </row>
    <row customHeight="1" ht="32.25" r="438" spans="1:38" x14ac:dyDescent="0.2">
      <c r="A438" s="1">
        <v>32700</v>
      </c>
      <c r="B438" s="1" t="s">
        <v>461</v>
      </c>
      <c r="D438" s="66" t="s">
        <v>1189</v>
      </c>
      <c r="E438" s="1">
        <v>2.75</v>
      </c>
      <c r="F438" s="1" t="s">
        <v>5</v>
      </c>
      <c r="H438" s="47" t="s">
        <v>1013</v>
      </c>
      <c r="K438" s="5">
        <v>1</v>
      </c>
      <c r="O438" s="6"/>
      <c r="P438" s="5">
        <v>42190</v>
      </c>
      <c r="Q438" s="1">
        <v>4</v>
      </c>
      <c r="R438" s="4">
        <v>18268</v>
      </c>
      <c r="S438" s="4">
        <v>18358</v>
      </c>
      <c r="T438" s="4">
        <v>18449</v>
      </c>
      <c r="U438" s="4">
        <v>18541</v>
      </c>
      <c r="W438" s="1">
        <v>0.6875</v>
      </c>
      <c r="AL438" s="1" t="s">
        <v>465</v>
      </c>
    </row>
    <row customHeight="1" ht="32.25" r="439" spans="1:38" x14ac:dyDescent="0.2">
      <c r="A439" s="1">
        <v>32800</v>
      </c>
      <c r="B439" s="1" t="s">
        <v>462</v>
      </c>
      <c r="D439" s="66" t="s">
        <v>1190</v>
      </c>
      <c r="E439" s="1">
        <v>2.5</v>
      </c>
      <c r="F439" s="1" t="s">
        <v>5</v>
      </c>
      <c r="H439" s="47" t="s">
        <v>1013</v>
      </c>
      <c r="K439" s="5">
        <v>1</v>
      </c>
      <c r="O439" s="6"/>
      <c r="P439" s="5">
        <v>42190</v>
      </c>
      <c r="Q439" s="1">
        <v>4</v>
      </c>
      <c r="R439" s="4">
        <v>18268</v>
      </c>
      <c r="S439" s="4">
        <v>18358</v>
      </c>
      <c r="T439" s="4">
        <v>18449</v>
      </c>
      <c r="U439" s="4">
        <v>18541</v>
      </c>
      <c r="W439" s="1">
        <v>0.625</v>
      </c>
      <c r="AL439" s="1" t="s">
        <v>465</v>
      </c>
    </row>
    <row customHeight="1" ht="32.25" r="440" spans="1:38" x14ac:dyDescent="0.2">
      <c r="A440" s="1">
        <v>32900</v>
      </c>
      <c r="B440" s="1" t="s">
        <v>463</v>
      </c>
      <c r="C440" s="15">
        <v>216380</v>
      </c>
      <c r="D440" s="65" t="s">
        <v>1191</v>
      </c>
      <c r="E440" s="1">
        <v>2.5</v>
      </c>
      <c r="F440" s="1" t="s">
        <v>456</v>
      </c>
      <c r="H440" s="47" t="s">
        <v>1013</v>
      </c>
      <c r="I440" s="1">
        <v>1923</v>
      </c>
      <c r="K440" s="5">
        <v>822</v>
      </c>
      <c r="M440" s="5">
        <v>8496</v>
      </c>
      <c r="O440" s="6"/>
      <c r="P440" s="5">
        <v>42190</v>
      </c>
      <c r="Q440" s="1">
        <v>4</v>
      </c>
      <c r="R440" s="4">
        <v>18268</v>
      </c>
      <c r="S440" s="4">
        <v>18358</v>
      </c>
      <c r="T440" s="4">
        <v>18449</v>
      </c>
      <c r="U440" s="4">
        <v>18541</v>
      </c>
      <c r="W440" s="1">
        <v>0.625</v>
      </c>
      <c r="AL440" s="1" t="s">
        <v>465</v>
      </c>
    </row>
    <row customHeight="1" ht="33" r="441" spans="1:38" x14ac:dyDescent="0.2">
      <c r="A441" s="1">
        <v>33000</v>
      </c>
      <c r="B441" s="1" t="s">
        <v>464</v>
      </c>
      <c r="C441" s="15">
        <v>903109</v>
      </c>
      <c r="D441" s="65" t="s">
        <v>1192</v>
      </c>
      <c r="E441" s="1">
        <v>2.5</v>
      </c>
      <c r="F441" s="1" t="s">
        <v>30</v>
      </c>
      <c r="H441" s="47" t="s">
        <v>1013</v>
      </c>
      <c r="I441" s="1">
        <v>1975</v>
      </c>
      <c r="K441" s="5">
        <v>17103</v>
      </c>
      <c r="M441" s="5">
        <v>27485</v>
      </c>
      <c r="O441" s="6"/>
      <c r="P441" s="5">
        <v>42190</v>
      </c>
      <c r="Q441" s="1">
        <v>2</v>
      </c>
      <c r="R441" s="4">
        <v>18354</v>
      </c>
      <c r="S441" s="4">
        <v>18537</v>
      </c>
      <c r="W441" s="1">
        <v>0.65068499999999996</v>
      </c>
      <c r="AL441" s="1" t="s">
        <v>465</v>
      </c>
    </row>
    <row r="442" spans="1:38" x14ac:dyDescent="0.2">
      <c r="A442" s="1" t="s">
        <v>465</v>
      </c>
      <c r="B442" s="1" t="s">
        <v>465</v>
      </c>
      <c r="C442" s="15" t="s">
        <v>465</v>
      </c>
      <c r="D442" s="1" t="s">
        <v>465</v>
      </c>
      <c r="E442" s="1" t="s">
        <v>465</v>
      </c>
      <c r="F442" s="1" t="s">
        <v>465</v>
      </c>
      <c r="G442" s="1" t="s">
        <v>465</v>
      </c>
      <c r="H442" s="1" t="s">
        <v>465</v>
      </c>
      <c r="I442" s="1" t="s">
        <v>465</v>
      </c>
      <c r="J442" s="1" t="s">
        <v>465</v>
      </c>
      <c r="K442" s="5" t="s">
        <v>465</v>
      </c>
      <c r="L442" s="5" t="s">
        <v>465</v>
      </c>
      <c r="M442" s="1" t="s">
        <v>465</v>
      </c>
      <c r="N442" s="1" t="s">
        <v>465</v>
      </c>
      <c r="O442" s="1" t="s">
        <v>465</v>
      </c>
      <c r="P442" s="1" t="s">
        <v>465</v>
      </c>
      <c r="Q442" s="1" t="s">
        <v>465</v>
      </c>
      <c r="R442" s="1" t="s">
        <v>465</v>
      </c>
      <c r="S442" s="1" t="s">
        <v>465</v>
      </c>
      <c r="T442" s="1" t="s">
        <v>465</v>
      </c>
      <c r="U442" s="1" t="s">
        <v>465</v>
      </c>
      <c r="V442" s="26" t="s">
        <v>465</v>
      </c>
      <c r="W442" s="1" t="s">
        <v>465</v>
      </c>
      <c r="X442" s="1" t="s">
        <v>465</v>
      </c>
      <c r="Y442" s="1" t="s">
        <v>465</v>
      </c>
      <c r="Z442" s="1" t="s">
        <v>465</v>
      </c>
      <c r="AA442" s="1" t="s">
        <v>465</v>
      </c>
      <c r="AB442" s="1" t="s">
        <v>465</v>
      </c>
      <c r="AC442" s="1" t="s">
        <v>465</v>
      </c>
      <c r="AD442" s="1" t="s">
        <v>465</v>
      </c>
      <c r="AE442" s="1" t="s">
        <v>465</v>
      </c>
      <c r="AF442" s="1" t="s">
        <v>465</v>
      </c>
      <c r="AG442" s="1" t="s">
        <v>465</v>
      </c>
      <c r="AH442" s="1" t="s">
        <v>465</v>
      </c>
      <c r="AI442" s="1" t="s">
        <v>465</v>
      </c>
      <c r="AJ442" s="1" t="s">
        <v>465</v>
      </c>
      <c r="AK442" s="1" t="s">
        <v>465</v>
      </c>
      <c r="AL442" s="1" t="s">
        <v>465</v>
      </c>
    </row>
    <row customHeight="1" ht="12.75" r="443" spans="1:38" x14ac:dyDescent="0.2">
      <c r="O443" s="6"/>
      <c r="P443" s="1"/>
      <c r="W443" s="1"/>
    </row>
    <row customHeight="1" ht="12.75" r="444" spans="1:38" x14ac:dyDescent="0.2">
      <c r="O444" s="10"/>
      <c r="W444" s="1"/>
    </row>
    <row customHeight="1" ht="12.75" r="445" spans="1:38" x14ac:dyDescent="0.2">
      <c r="O445" s="10"/>
      <c r="P445" s="1"/>
      <c r="W445" s="1"/>
    </row>
    <row customHeight="1" ht="12.75" r="446" spans="1:38" x14ac:dyDescent="0.2">
      <c r="O446" s="10"/>
      <c r="P446" s="1"/>
      <c r="W446" s="1"/>
    </row>
    <row customHeight="1" ht="12.75" r="447" spans="1:38" x14ac:dyDescent="0.2">
      <c r="O447" s="6"/>
      <c r="P447" s="1"/>
      <c r="W447" s="1"/>
    </row>
    <row customHeight="1" ht="12.75" r="448" spans="1:38" x14ac:dyDescent="0.2">
      <c r="O448" s="6"/>
      <c r="P448" s="1"/>
      <c r="W448" s="1"/>
    </row>
    <row customHeight="1" ht="12.75" r="449" spans="1:37" x14ac:dyDescent="0.2">
      <c r="O449" s="6"/>
      <c r="P449" s="1"/>
      <c r="W449" s="1"/>
    </row>
    <row customHeight="1" ht="12.75" r="450" spans="1:37" x14ac:dyDescent="0.2">
      <c r="O450" s="6"/>
      <c r="P450" s="1"/>
      <c r="W450" s="1"/>
    </row>
    <row customHeight="1" ht="12.75" r="451" spans="1:37" x14ac:dyDescent="0.2">
      <c r="P451" s="1"/>
      <c r="W451" s="12"/>
    </row>
    <row customHeight="1" ht="12.75" r="452" spans="1:37" x14ac:dyDescent="0.2">
      <c r="O452" s="6"/>
      <c r="P452" s="1"/>
      <c r="W452" s="1"/>
    </row>
    <row customHeight="1" ht="12.75" r="453" spans="1:37" x14ac:dyDescent="0.2">
      <c r="P453" s="1"/>
    </row>
    <row customHeight="1" ht="12.75" r="454" spans="1:37" x14ac:dyDescent="0.2">
      <c r="P454" s="1"/>
    </row>
    <row customHeight="1" ht="12.75" r="455" spans="1:37" x14ac:dyDescent="0.2">
      <c r="P455" s="1"/>
    </row>
    <row customHeight="1" ht="12.75" r="456" spans="1:37" x14ac:dyDescent="0.2">
      <c r="P456" s="1"/>
    </row>
    <row customHeight="1" ht="12.75" r="457" spans="1:37" x14ac:dyDescent="0.2">
      <c r="P457" s="1"/>
    </row>
    <row customHeight="1" ht="12.75" r="458" spans="1:37" x14ac:dyDescent="0.2">
      <c r="A458" s="3"/>
      <c r="O458" s="5"/>
      <c r="W458" s="1"/>
      <c r="Z458" s="21"/>
      <c r="AA458" s="26"/>
      <c r="AD458" s="5"/>
      <c r="AE458" s="1"/>
      <c r="AF458" s="5"/>
      <c r="AG458" s="1"/>
      <c r="AH458" s="5"/>
      <c r="AJ458" s="5"/>
      <c r="AK458" s="1"/>
    </row>
    <row customHeight="1" ht="12.75" r="459" spans="1:37" x14ac:dyDescent="0.2">
      <c r="A459" s="3"/>
      <c r="O459" s="5"/>
      <c r="W459" s="1"/>
      <c r="Z459" s="21"/>
      <c r="AA459" s="26"/>
      <c r="AD459" s="5"/>
      <c r="AE459" s="1"/>
      <c r="AF459" s="5"/>
      <c r="AG459" s="1"/>
      <c r="AH459" s="5"/>
      <c r="AJ459" s="5"/>
      <c r="AK459" s="1"/>
    </row>
    <row customHeight="1" ht="12.75" r="460" spans="1:37" x14ac:dyDescent="0.2">
      <c r="F460" s="22"/>
      <c r="O460" s="5"/>
      <c r="W460" s="1"/>
      <c r="Z460" s="21"/>
      <c r="AA460" s="26"/>
      <c r="AD460" s="5"/>
      <c r="AE460" s="1"/>
      <c r="AF460" s="5"/>
      <c r="AG460" s="1"/>
      <c r="AH460" s="5"/>
      <c r="AJ460" s="5"/>
      <c r="AK460" s="1"/>
    </row>
    <row customHeight="1" ht="12.75" r="461" spans="1:37" x14ac:dyDescent="0.2">
      <c r="A461" s="15"/>
      <c r="E461" s="22"/>
      <c r="F461" s="22"/>
      <c r="G461" s="22"/>
      <c r="H461" s="22"/>
      <c r="I461" s="22"/>
      <c r="J461" s="22"/>
      <c r="M461" s="23"/>
      <c r="N461" s="23"/>
      <c r="O461" s="22"/>
      <c r="P461" s="23"/>
      <c r="Q461" s="22"/>
      <c r="R461" s="19"/>
      <c r="S461" s="19"/>
      <c r="T461" s="19"/>
      <c r="U461" s="19"/>
      <c r="W461" s="22"/>
      <c r="X461" s="22"/>
      <c r="Y461" s="22"/>
      <c r="Z461" s="24"/>
      <c r="AA461" s="32"/>
      <c r="AB461" s="22"/>
      <c r="AC461" s="22"/>
      <c r="AD461" s="23"/>
      <c r="AE461" s="22"/>
      <c r="AF461" s="23"/>
      <c r="AG461" s="22"/>
      <c r="AH461" s="23"/>
      <c r="AI461" s="22"/>
      <c r="AJ461" s="23"/>
      <c r="AK461" s="22"/>
    </row>
    <row customHeight="1" ht="12.75" r="462" spans="1:37" x14ac:dyDescent="0.2">
      <c r="A462" s="33"/>
      <c r="E462" s="22"/>
      <c r="G462" s="22"/>
      <c r="H462" s="22"/>
      <c r="I462" s="22"/>
      <c r="J462" s="22"/>
      <c r="M462" s="23"/>
      <c r="N462" s="23"/>
      <c r="O462" s="22"/>
      <c r="P462" s="23"/>
      <c r="Q462" s="22"/>
      <c r="R462" s="19"/>
      <c r="S462" s="19"/>
      <c r="T462" s="19"/>
      <c r="U462" s="19"/>
      <c r="W462" s="22"/>
      <c r="X462" s="22"/>
      <c r="Y462" s="22"/>
      <c r="Z462" s="24"/>
      <c r="AA462" s="32"/>
      <c r="AB462" s="22"/>
      <c r="AC462" s="22"/>
      <c r="AD462" s="23"/>
      <c r="AE462" s="22"/>
      <c r="AF462" s="23"/>
      <c r="AG462" s="22"/>
      <c r="AH462" s="23"/>
      <c r="AI462" s="22"/>
      <c r="AJ462" s="23"/>
      <c r="AK462" s="22"/>
    </row>
    <row customHeight="1" ht="12.75" r="463" spans="1:37" x14ac:dyDescent="0.2">
      <c r="O463" s="5"/>
      <c r="W463" s="1"/>
      <c r="Z463" s="21"/>
      <c r="AA463" s="26"/>
      <c r="AD463" s="5"/>
      <c r="AE463" s="1"/>
      <c r="AF463" s="5"/>
      <c r="AG463" s="1"/>
      <c r="AH463" s="5"/>
      <c r="AJ463" s="5"/>
      <c r="AK463" s="1"/>
    </row>
    <row customHeight="1" ht="12.75" r="464" spans="1:37" x14ac:dyDescent="0.2">
      <c r="O464" s="5"/>
      <c r="W464" s="1"/>
      <c r="Z464" s="21"/>
      <c r="AA464" s="26"/>
      <c r="AD464" s="5"/>
      <c r="AE464" s="1"/>
      <c r="AF464" s="5"/>
      <c r="AG464" s="1"/>
      <c r="AH464" s="5"/>
      <c r="AJ464" s="5"/>
      <c r="AK464" s="1"/>
    </row>
    <row customHeight="1" ht="12.75" r="465" spans="13:37" x14ac:dyDescent="0.2">
      <c r="O465" s="5"/>
      <c r="W465" s="1"/>
      <c r="Z465" s="21"/>
      <c r="AA465" s="26"/>
      <c r="AD465" s="5"/>
      <c r="AE465" s="1"/>
      <c r="AF465" s="5"/>
      <c r="AG465" s="1"/>
      <c r="AH465" s="5"/>
      <c r="AJ465" s="5"/>
      <c r="AK465" s="1"/>
    </row>
    <row customHeight="1" ht="12.75" r="466" spans="13:37" x14ac:dyDescent="0.2">
      <c r="O466" s="5"/>
      <c r="W466" s="1"/>
      <c r="Z466" s="21"/>
      <c r="AD466" s="5"/>
      <c r="AE466" s="1"/>
      <c r="AF466" s="5"/>
      <c r="AG466" s="1"/>
      <c r="AH466" s="5"/>
      <c r="AJ466" s="5"/>
      <c r="AK466" s="1"/>
    </row>
    <row customHeight="1" ht="12.75" r="467" spans="13:37" x14ac:dyDescent="0.2">
      <c r="O467" s="5"/>
      <c r="W467" s="1"/>
      <c r="Z467" s="21"/>
      <c r="AA467" s="26"/>
      <c r="AD467" s="5"/>
      <c r="AE467" s="1"/>
      <c r="AF467" s="5"/>
      <c r="AG467" s="1"/>
      <c r="AH467" s="5"/>
      <c r="AJ467" s="5"/>
      <c r="AK467" s="1"/>
    </row>
    <row customHeight="1" ht="12.75" r="468" spans="13:37" x14ac:dyDescent="0.2">
      <c r="O468" s="5"/>
      <c r="W468" s="1"/>
      <c r="Z468" s="21"/>
      <c r="AD468" s="5"/>
      <c r="AE468" s="1"/>
      <c r="AF468" s="5"/>
      <c r="AG468" s="1"/>
      <c r="AH468" s="5"/>
      <c r="AJ468" s="5"/>
      <c r="AK468" s="1"/>
    </row>
    <row customHeight="1" ht="12.75" r="469" spans="13:37" x14ac:dyDescent="0.2">
      <c r="O469" s="5"/>
      <c r="W469" s="1"/>
      <c r="Z469" s="21"/>
      <c r="AA469" s="26"/>
      <c r="AD469" s="5"/>
      <c r="AE469" s="1"/>
      <c r="AF469" s="5"/>
      <c r="AG469" s="1"/>
      <c r="AH469" s="5"/>
      <c r="AJ469" s="5"/>
      <c r="AK469" s="1"/>
    </row>
    <row customHeight="1" ht="12.75" r="470" spans="13:37" x14ac:dyDescent="0.2">
      <c r="O470" s="5"/>
      <c r="W470" s="1"/>
      <c r="Z470" s="21"/>
      <c r="AA470" s="26"/>
      <c r="AD470" s="5"/>
      <c r="AE470" s="1"/>
      <c r="AF470" s="5"/>
      <c r="AG470" s="1"/>
      <c r="AH470" s="5"/>
      <c r="AJ470" s="5"/>
      <c r="AK470" s="1"/>
    </row>
    <row customHeight="1" ht="12.75" r="471" spans="13:37" x14ac:dyDescent="0.2">
      <c r="O471" s="5"/>
      <c r="W471" s="1"/>
      <c r="Z471" s="21"/>
      <c r="AA471" s="26"/>
      <c r="AD471" s="5"/>
      <c r="AE471" s="1"/>
      <c r="AF471" s="5"/>
      <c r="AG471" s="1"/>
      <c r="AH471" s="5"/>
      <c r="AJ471" s="5"/>
      <c r="AK471" s="1"/>
    </row>
    <row customHeight="1" ht="12.75" r="472" spans="13:37" x14ac:dyDescent="0.2">
      <c r="O472" s="5"/>
      <c r="W472" s="1"/>
      <c r="Z472" s="21"/>
      <c r="AD472" s="5"/>
      <c r="AE472" s="1"/>
      <c r="AF472" s="5"/>
      <c r="AG472" s="1"/>
      <c r="AH472" s="5"/>
      <c r="AJ472" s="5"/>
      <c r="AK472" s="1"/>
    </row>
    <row customHeight="1" ht="12.75" r="473" spans="13:37" x14ac:dyDescent="0.2">
      <c r="O473" s="5"/>
      <c r="W473" s="1"/>
      <c r="Z473" s="21"/>
      <c r="AA473" s="26"/>
      <c r="AD473" s="5"/>
      <c r="AE473" s="1"/>
      <c r="AF473" s="5"/>
      <c r="AG473" s="1"/>
      <c r="AH473" s="5"/>
      <c r="AJ473" s="5"/>
      <c r="AK473" s="1"/>
    </row>
    <row customHeight="1" ht="12.75" r="474" spans="13:37" x14ac:dyDescent="0.2">
      <c r="O474" s="5"/>
      <c r="W474" s="1"/>
      <c r="Z474" s="21"/>
      <c r="AA474" s="26"/>
      <c r="AD474" s="5"/>
      <c r="AE474" s="1"/>
      <c r="AF474" s="5"/>
      <c r="AG474" s="1"/>
      <c r="AH474" s="5"/>
      <c r="AJ474" s="5"/>
      <c r="AK474" s="1"/>
    </row>
    <row customHeight="1" ht="12.75" r="475" spans="13:37" x14ac:dyDescent="0.2">
      <c r="O475" s="5"/>
      <c r="W475" s="1"/>
      <c r="Z475" s="21"/>
      <c r="AA475" s="26"/>
      <c r="AD475" s="5"/>
      <c r="AE475" s="1"/>
      <c r="AF475" s="5"/>
      <c r="AG475" s="1"/>
      <c r="AH475" s="5"/>
      <c r="AJ475" s="5"/>
      <c r="AK475" s="1"/>
    </row>
    <row customHeight="1" ht="12.75" r="476" spans="13:37" x14ac:dyDescent="0.2">
      <c r="M476" s="13"/>
      <c r="O476" s="5"/>
      <c r="W476" s="1"/>
      <c r="Z476" s="21"/>
      <c r="AA476" s="26"/>
      <c r="AD476" s="5"/>
      <c r="AE476" s="1"/>
      <c r="AF476" s="5"/>
      <c r="AG476" s="1"/>
      <c r="AH476" s="5"/>
      <c r="AJ476" s="5"/>
      <c r="AK476" s="1"/>
    </row>
    <row customHeight="1" ht="12.75" r="477" spans="13:37" x14ac:dyDescent="0.2">
      <c r="O477" s="5"/>
      <c r="W477" s="1"/>
      <c r="Z477" s="21"/>
      <c r="AA477" s="26"/>
      <c r="AD477" s="5"/>
      <c r="AE477" s="1"/>
      <c r="AF477" s="5"/>
      <c r="AG477" s="1"/>
      <c r="AH477" s="5"/>
      <c r="AJ477" s="5"/>
      <c r="AK477" s="1"/>
    </row>
    <row customHeight="1" ht="12.75" r="478" spans="13:37" x14ac:dyDescent="0.2">
      <c r="O478" s="5"/>
      <c r="W478" s="1"/>
      <c r="Z478" s="21"/>
      <c r="AA478" s="26"/>
      <c r="AD478" s="5"/>
      <c r="AE478" s="1"/>
      <c r="AF478" s="5"/>
      <c r="AG478" s="1"/>
      <c r="AH478" s="5"/>
      <c r="AJ478" s="5"/>
      <c r="AK478" s="1"/>
    </row>
    <row customHeight="1" ht="12.75" r="479" spans="13:37" x14ac:dyDescent="0.2">
      <c r="O479" s="5"/>
      <c r="W479" s="1"/>
      <c r="Z479" s="21"/>
      <c r="AA479" s="26"/>
      <c r="AD479" s="5"/>
      <c r="AE479" s="1"/>
      <c r="AF479" s="5"/>
      <c r="AG479" s="1"/>
      <c r="AH479" s="5"/>
      <c r="AJ479" s="5"/>
      <c r="AK479" s="1"/>
    </row>
    <row customHeight="1" ht="12.75" r="480" spans="13:37" x14ac:dyDescent="0.2">
      <c r="M480" s="13"/>
      <c r="O480" s="5"/>
      <c r="W480" s="1"/>
      <c r="Z480" s="21"/>
      <c r="AA480" s="26"/>
      <c r="AD480" s="5"/>
      <c r="AE480" s="1"/>
      <c r="AF480" s="5"/>
      <c r="AG480" s="1"/>
      <c r="AH480" s="5"/>
      <c r="AJ480" s="5"/>
      <c r="AK480" s="1"/>
    </row>
    <row customHeight="1" ht="12.75" r="481" spans="1:37" x14ac:dyDescent="0.2">
      <c r="O481" s="5"/>
      <c r="W481" s="1"/>
      <c r="Z481" s="21"/>
      <c r="AD481" s="5"/>
      <c r="AE481" s="1"/>
      <c r="AF481" s="5"/>
      <c r="AG481" s="1"/>
      <c r="AH481" s="5"/>
      <c r="AJ481" s="5"/>
      <c r="AK481" s="1"/>
    </row>
    <row customHeight="1" ht="12.75" r="482" spans="1:37" x14ac:dyDescent="0.2">
      <c r="O482" s="5"/>
      <c r="W482" s="1"/>
      <c r="Z482" s="21"/>
      <c r="AD482" s="5"/>
      <c r="AE482" s="1"/>
      <c r="AF482" s="5"/>
      <c r="AG482" s="1"/>
      <c r="AH482" s="5"/>
      <c r="AJ482" s="5"/>
      <c r="AK482" s="1"/>
    </row>
    <row customHeight="1" ht="12.75" r="483" spans="1:37" x14ac:dyDescent="0.2">
      <c r="A483" s="3"/>
      <c r="O483" s="5"/>
      <c r="W483" s="15"/>
      <c r="X483" s="15"/>
      <c r="Y483" s="43"/>
      <c r="Z483" s="43"/>
      <c r="AA483" s="3"/>
      <c r="AD483" s="5"/>
      <c r="AE483" s="1"/>
      <c r="AF483" s="5"/>
      <c r="AG483" s="1"/>
      <c r="AH483" s="5"/>
      <c r="AJ483" s="5"/>
      <c r="AK483" s="1"/>
    </row>
    <row customHeight="1" ht="12.75" r="484" spans="1:37" x14ac:dyDescent="0.2">
      <c r="N484" s="10"/>
      <c r="O484" s="5"/>
      <c r="W484" s="17"/>
      <c r="AA484" s="36"/>
      <c r="AB484" s="36"/>
      <c r="AC484" s="36"/>
      <c r="AD484" s="5"/>
      <c r="AE484" s="1"/>
      <c r="AF484" s="5"/>
      <c r="AG484" s="1"/>
      <c r="AH484" s="5"/>
      <c r="AJ484" s="5"/>
      <c r="AK484" s="1"/>
    </row>
    <row customHeight="1" ht="12.75" r="485" spans="1:37" x14ac:dyDescent="0.2">
      <c r="N485" s="10"/>
      <c r="O485" s="5"/>
      <c r="W485" s="17"/>
      <c r="AA485" s="36"/>
      <c r="AB485" s="36"/>
      <c r="AC485" s="36"/>
      <c r="AD485" s="5"/>
      <c r="AE485" s="1"/>
      <c r="AF485" s="5"/>
      <c r="AG485" s="1"/>
      <c r="AH485" s="5"/>
      <c r="AJ485" s="5"/>
      <c r="AK485" s="1"/>
    </row>
    <row customHeight="1" ht="12.75" r="486" spans="1:37" x14ac:dyDescent="0.2">
      <c r="N486" s="10"/>
      <c r="O486" s="5"/>
      <c r="W486" s="17"/>
      <c r="AA486" s="36"/>
      <c r="AB486" s="36"/>
      <c r="AC486" s="36"/>
      <c r="AD486" s="5"/>
      <c r="AE486" s="1"/>
      <c r="AF486" s="5"/>
      <c r="AG486" s="1"/>
      <c r="AH486" s="5"/>
      <c r="AJ486" s="5"/>
      <c r="AK486" s="1"/>
    </row>
    <row customHeight="1" ht="12.75" r="487" spans="1:37" x14ac:dyDescent="0.2">
      <c r="N487" s="10"/>
      <c r="O487" s="5"/>
      <c r="W487" s="17"/>
      <c r="AA487" s="36"/>
      <c r="AB487" s="36"/>
      <c r="AC487" s="36"/>
      <c r="AD487" s="5"/>
      <c r="AE487" s="1"/>
      <c r="AF487" s="5"/>
      <c r="AG487" s="1"/>
      <c r="AH487" s="5"/>
      <c r="AJ487" s="5"/>
      <c r="AK487" s="1"/>
    </row>
    <row customHeight="1" ht="12.75" r="488" spans="1:37" x14ac:dyDescent="0.2">
      <c r="N488" s="10"/>
      <c r="O488" s="5"/>
      <c r="W488" s="17"/>
      <c r="AA488" s="36"/>
      <c r="AB488" s="36"/>
      <c r="AC488" s="36"/>
      <c r="AD488" s="5"/>
      <c r="AE488" s="1"/>
      <c r="AF488" s="5"/>
      <c r="AG488" s="1"/>
      <c r="AH488" s="5"/>
      <c r="AJ488" s="5"/>
      <c r="AK488" s="1"/>
    </row>
    <row customHeight="1" ht="12.75" r="489" spans="1:37" x14ac:dyDescent="0.2">
      <c r="N489" s="10"/>
      <c r="O489" s="5"/>
      <c r="W489" s="1"/>
      <c r="AA489" s="36"/>
      <c r="AB489" s="36"/>
      <c r="AC489" s="36"/>
      <c r="AD489" s="5"/>
      <c r="AE489" s="1"/>
      <c r="AF489" s="5"/>
      <c r="AG489" s="1"/>
      <c r="AH489" s="5"/>
      <c r="AJ489" s="5"/>
      <c r="AK489" s="1"/>
    </row>
    <row customHeight="1" ht="12.75" r="490" spans="1:37" x14ac:dyDescent="0.2">
      <c r="N490" s="10"/>
      <c r="O490" s="5"/>
      <c r="W490" s="1"/>
      <c r="AA490" s="36"/>
      <c r="AB490" s="44"/>
      <c r="AD490" s="5"/>
      <c r="AE490" s="1"/>
      <c r="AF490" s="5"/>
      <c r="AG490" s="1"/>
      <c r="AH490" s="5"/>
      <c r="AJ490" s="5"/>
      <c r="AK490" s="1"/>
    </row>
    <row customHeight="1" ht="12.75" r="491" spans="1:37" x14ac:dyDescent="0.2">
      <c r="N491" s="10"/>
      <c r="O491" s="5"/>
      <c r="W491" s="1"/>
      <c r="X491" s="36"/>
      <c r="AA491" s="36"/>
      <c r="AB491" s="36"/>
      <c r="AC491" s="36"/>
      <c r="AD491" s="5"/>
      <c r="AE491" s="1"/>
      <c r="AF491" s="5"/>
      <c r="AG491" s="1"/>
      <c r="AH491" s="5"/>
      <c r="AJ491" s="5"/>
      <c r="AK491" s="1"/>
    </row>
    <row customHeight="1" ht="12.75" r="492" spans="1:37" x14ac:dyDescent="0.2">
      <c r="N492" s="10"/>
      <c r="O492" s="5"/>
      <c r="W492" s="1"/>
      <c r="AA492" s="36"/>
      <c r="AB492" s="36"/>
      <c r="AC492" s="36"/>
      <c r="AD492" s="5"/>
      <c r="AE492" s="1"/>
      <c r="AF492" s="5"/>
      <c r="AG492" s="1"/>
      <c r="AH492" s="5"/>
      <c r="AJ492" s="5"/>
      <c r="AK492" s="1"/>
    </row>
    <row customHeight="1" ht="12.75" r="493" spans="1:37" x14ac:dyDescent="0.2">
      <c r="N493" s="10"/>
      <c r="O493" s="5"/>
      <c r="W493" s="1"/>
      <c r="AA493" s="36"/>
      <c r="AB493" s="36"/>
      <c r="AC493" s="36"/>
      <c r="AD493" s="5"/>
      <c r="AE493" s="1"/>
      <c r="AF493" s="5"/>
      <c r="AG493" s="1"/>
      <c r="AH493" s="5"/>
      <c r="AJ493" s="5"/>
      <c r="AK493" s="1"/>
    </row>
    <row customHeight="1" ht="12.75" r="494" spans="1:37" x14ac:dyDescent="0.2">
      <c r="N494" s="10"/>
      <c r="O494" s="5"/>
      <c r="W494" s="1"/>
      <c r="AA494" s="36"/>
      <c r="AB494" s="36"/>
      <c r="AC494" s="36"/>
      <c r="AD494" s="5"/>
      <c r="AE494" s="1"/>
      <c r="AF494" s="5"/>
      <c r="AG494" s="1"/>
      <c r="AH494" s="5"/>
      <c r="AJ494" s="5"/>
      <c r="AK494" s="1"/>
    </row>
    <row customHeight="1" ht="12.75" r="495" spans="1:37" x14ac:dyDescent="0.2">
      <c r="E495" s="41"/>
      <c r="N495" s="10"/>
      <c r="O495" s="5"/>
      <c r="W495" s="1"/>
      <c r="AA495" s="36"/>
      <c r="AB495" s="36"/>
      <c r="AC495" s="36"/>
      <c r="AD495" s="5"/>
      <c r="AE495" s="1"/>
      <c r="AF495" s="5"/>
      <c r="AG495" s="1"/>
      <c r="AH495" s="5"/>
      <c r="AJ495" s="5"/>
      <c r="AK495" s="1"/>
    </row>
    <row customHeight="1" ht="12.75" r="496" spans="1:37" x14ac:dyDescent="0.2">
      <c r="E496" s="41"/>
      <c r="N496" s="10"/>
      <c r="O496" s="5"/>
      <c r="W496" s="1"/>
      <c r="AA496" s="36"/>
      <c r="AB496" s="36"/>
      <c r="AC496" s="36"/>
      <c r="AD496" s="5"/>
      <c r="AE496" s="1"/>
      <c r="AF496" s="5"/>
      <c r="AG496" s="1"/>
      <c r="AH496" s="5"/>
      <c r="AJ496" s="5"/>
      <c r="AK496" s="1"/>
    </row>
    <row customHeight="1" ht="12.75" r="497" spans="5:37" x14ac:dyDescent="0.2">
      <c r="E497" s="41"/>
      <c r="N497" s="10"/>
      <c r="O497" s="5"/>
      <c r="W497" s="1"/>
      <c r="AA497" s="36"/>
      <c r="AB497" s="36"/>
      <c r="AC497" s="36"/>
      <c r="AD497" s="5"/>
      <c r="AE497" s="1"/>
      <c r="AF497" s="5"/>
      <c r="AG497" s="1"/>
      <c r="AH497" s="5"/>
      <c r="AJ497" s="5"/>
      <c r="AK497" s="1"/>
    </row>
    <row customHeight="1" ht="12.75" r="498" spans="5:37" x14ac:dyDescent="0.2">
      <c r="E498" s="41"/>
      <c r="O498" s="5"/>
      <c r="W498" s="1"/>
      <c r="Z498" s="21"/>
      <c r="AA498" s="36"/>
      <c r="AD498" s="5"/>
      <c r="AE498" s="1"/>
      <c r="AF498" s="5"/>
      <c r="AG498" s="1"/>
      <c r="AH498" s="5"/>
      <c r="AJ498" s="5"/>
      <c r="AK498" s="1"/>
    </row>
    <row customHeight="1" ht="12.75" r="499" spans="5:37" x14ac:dyDescent="0.2">
      <c r="N499" s="10"/>
      <c r="O499" s="5"/>
      <c r="W499" s="1"/>
      <c r="AA499" s="36"/>
      <c r="AB499" s="36"/>
      <c r="AC499" s="36"/>
      <c r="AD499" s="5"/>
      <c r="AE499" s="1"/>
      <c r="AF499" s="5"/>
      <c r="AG499" s="1"/>
      <c r="AH499" s="5"/>
      <c r="AJ499" s="5"/>
      <c r="AK499" s="1"/>
    </row>
    <row customHeight="1" ht="12.75" r="500" spans="5:37" x14ac:dyDescent="0.2">
      <c r="N500" s="10"/>
      <c r="O500" s="5"/>
      <c r="W500" s="1"/>
      <c r="AA500" s="36"/>
      <c r="AB500" s="36"/>
      <c r="AC500" s="36"/>
      <c r="AD500" s="5"/>
      <c r="AE500" s="1"/>
      <c r="AF500" s="5"/>
      <c r="AG500" s="1"/>
      <c r="AH500" s="5"/>
      <c r="AJ500" s="5"/>
      <c r="AK500" s="1"/>
    </row>
    <row customHeight="1" ht="12.75" r="501" spans="5:37" x14ac:dyDescent="0.2">
      <c r="N501" s="10"/>
      <c r="O501" s="5"/>
      <c r="W501" s="1"/>
      <c r="AA501" s="36"/>
      <c r="AB501" s="36"/>
      <c r="AC501" s="36"/>
      <c r="AD501" s="5"/>
      <c r="AE501" s="1"/>
      <c r="AF501" s="5"/>
      <c r="AG501" s="1"/>
      <c r="AH501" s="5"/>
      <c r="AJ501" s="5"/>
      <c r="AK501" s="1"/>
    </row>
    <row customHeight="1" ht="12.75" r="502" spans="5:37" x14ac:dyDescent="0.2">
      <c r="O502" s="5"/>
      <c r="W502" s="1"/>
      <c r="Y502" s="17"/>
      <c r="Z502" s="17"/>
      <c r="AA502" s="34"/>
      <c r="AB502" s="34"/>
      <c r="AC502" s="36"/>
      <c r="AD502" s="5"/>
      <c r="AE502" s="1"/>
      <c r="AF502" s="5"/>
      <c r="AG502" s="1"/>
      <c r="AH502" s="5"/>
      <c r="AJ502" s="5"/>
      <c r="AK502" s="1"/>
    </row>
    <row customHeight="1" ht="12.75" r="503" spans="5:37" x14ac:dyDescent="0.2">
      <c r="E503" s="41"/>
      <c r="N503" s="10"/>
      <c r="O503" s="5"/>
      <c r="W503" s="1"/>
      <c r="Y503" s="17"/>
      <c r="Z503" s="17"/>
      <c r="AA503" s="46"/>
      <c r="AB503" s="34"/>
      <c r="AC503" s="36"/>
      <c r="AD503" s="5"/>
      <c r="AE503" s="1"/>
      <c r="AF503" s="5"/>
      <c r="AG503" s="1"/>
      <c r="AH503" s="5"/>
      <c r="AJ503" s="5"/>
      <c r="AK503" s="1"/>
    </row>
    <row customHeight="1" ht="12.75" r="504" spans="5:37" x14ac:dyDescent="0.2">
      <c r="O504" s="5"/>
      <c r="W504" s="1"/>
      <c r="Y504" s="17"/>
      <c r="Z504" s="17"/>
      <c r="AA504" s="34"/>
      <c r="AB504" s="34"/>
      <c r="AC504" s="36"/>
      <c r="AD504" s="5"/>
      <c r="AE504" s="1"/>
      <c r="AF504" s="5"/>
      <c r="AG504" s="1"/>
      <c r="AH504" s="5"/>
      <c r="AJ504" s="5"/>
      <c r="AK504" s="1"/>
    </row>
    <row customHeight="1" ht="12.75" r="505" spans="5:37" x14ac:dyDescent="0.2">
      <c r="N505" s="10"/>
      <c r="O505" s="5"/>
      <c r="W505" s="1"/>
      <c r="Y505" s="17"/>
      <c r="Z505" s="17"/>
      <c r="AA505" s="36"/>
      <c r="AB505" s="34"/>
      <c r="AC505" s="36"/>
      <c r="AD505" s="5"/>
      <c r="AE505" s="1"/>
      <c r="AF505" s="5"/>
      <c r="AG505" s="1"/>
      <c r="AH505" s="5"/>
      <c r="AJ505" s="5"/>
      <c r="AK505" s="1"/>
    </row>
    <row customHeight="1" ht="12.75" r="506" spans="5:37" x14ac:dyDescent="0.2">
      <c r="N506" s="10"/>
      <c r="O506" s="5"/>
      <c r="W506" s="1"/>
      <c r="Y506" s="17"/>
      <c r="Z506" s="17"/>
      <c r="AA506" s="34"/>
      <c r="AB506" s="34"/>
      <c r="AC506" s="36"/>
      <c r="AD506" s="5"/>
      <c r="AE506" s="1"/>
      <c r="AF506" s="5"/>
      <c r="AG506" s="1"/>
      <c r="AH506" s="5"/>
      <c r="AJ506" s="5"/>
      <c r="AK506" s="1"/>
    </row>
    <row customHeight="1" ht="12.75" r="507" spans="5:37" x14ac:dyDescent="0.2">
      <c r="O507" s="5"/>
      <c r="W507" s="1"/>
      <c r="AA507" s="26"/>
      <c r="AD507" s="5"/>
      <c r="AE507" s="1"/>
      <c r="AF507" s="5"/>
      <c r="AG507" s="1"/>
      <c r="AH507" s="5"/>
      <c r="AJ507" s="5"/>
      <c r="AK507" s="1"/>
    </row>
    <row customHeight="1" ht="12.75" r="508" spans="5:37" x14ac:dyDescent="0.2">
      <c r="O508" s="5"/>
      <c r="W508" s="1"/>
      <c r="Z508" s="21"/>
      <c r="AA508" s="26"/>
      <c r="AD508" s="5"/>
      <c r="AE508" s="1"/>
      <c r="AF508" s="5"/>
      <c r="AG508" s="1"/>
      <c r="AH508" s="5"/>
      <c r="AJ508" s="5"/>
      <c r="AK508" s="1"/>
    </row>
    <row customHeight="1" ht="12.75" r="509" spans="5:37" x14ac:dyDescent="0.2">
      <c r="W509" s="1"/>
      <c r="Z509" s="21"/>
      <c r="AA509" s="26"/>
      <c r="AD509" s="5"/>
      <c r="AE509" s="1"/>
      <c r="AF509" s="5"/>
      <c r="AG509" s="1"/>
      <c r="AH509" s="5"/>
      <c r="AJ509" s="5"/>
      <c r="AK509" s="1"/>
    </row>
    <row customHeight="1" ht="12.75" r="510" spans="5:37" x14ac:dyDescent="0.2">
      <c r="W510" s="1"/>
      <c r="Z510" s="21"/>
      <c r="AA510" s="26"/>
      <c r="AD510" s="5"/>
      <c r="AE510" s="1"/>
      <c r="AF510" s="5"/>
      <c r="AG510" s="1"/>
      <c r="AH510" s="5"/>
      <c r="AJ510" s="5"/>
      <c r="AK510" s="1"/>
    </row>
    <row customHeight="1" ht="12.75" r="511" spans="5:37" x14ac:dyDescent="0.2">
      <c r="O511" s="5"/>
      <c r="W511" s="1"/>
      <c r="Z511" s="21"/>
      <c r="AA511" s="26"/>
      <c r="AD511" s="5"/>
      <c r="AE511" s="1"/>
      <c r="AF511" s="5"/>
      <c r="AG511" s="1"/>
      <c r="AH511" s="5"/>
      <c r="AJ511" s="5"/>
      <c r="AK511" s="1"/>
    </row>
    <row customHeight="1" ht="12.75" r="512" spans="5:37" x14ac:dyDescent="0.2">
      <c r="O512" s="5"/>
      <c r="W512" s="1"/>
      <c r="Z512" s="21"/>
      <c r="AA512" s="26"/>
      <c r="AD512" s="5"/>
      <c r="AE512" s="1"/>
      <c r="AF512" s="5"/>
      <c r="AG512" s="1"/>
      <c r="AH512" s="5"/>
      <c r="AJ512" s="5"/>
      <c r="AK512" s="1"/>
    </row>
    <row customHeight="1" ht="12.75" r="513" spans="1:37" x14ac:dyDescent="0.2">
      <c r="O513" s="5"/>
      <c r="W513" s="1"/>
      <c r="Z513" s="21"/>
      <c r="AA513" s="26"/>
      <c r="AD513" s="5"/>
      <c r="AE513" s="1"/>
      <c r="AF513" s="5"/>
      <c r="AG513" s="1"/>
      <c r="AH513" s="5"/>
      <c r="AJ513" s="5"/>
      <c r="AK513" s="1"/>
    </row>
    <row customHeight="1" ht="12.75" r="514" spans="1:37" x14ac:dyDescent="0.2">
      <c r="O514" s="5"/>
      <c r="W514" s="1"/>
      <c r="Z514" s="21"/>
      <c r="AA514" s="26"/>
      <c r="AD514" s="5"/>
      <c r="AE514" s="1"/>
      <c r="AF514" s="5"/>
      <c r="AG514" s="1"/>
      <c r="AH514" s="5"/>
      <c r="AJ514" s="5"/>
      <c r="AK514" s="1"/>
    </row>
    <row customHeight="1" ht="12.75" r="515" spans="1:37" x14ac:dyDescent="0.2">
      <c r="O515" s="5"/>
      <c r="W515" s="1"/>
      <c r="Z515" s="21"/>
      <c r="AA515" s="26"/>
      <c r="AD515" s="5"/>
      <c r="AE515" s="1"/>
      <c r="AF515" s="5"/>
      <c r="AG515" s="1"/>
      <c r="AH515" s="5"/>
      <c r="AJ515" s="5"/>
      <c r="AK515" s="1"/>
    </row>
    <row customHeight="1" ht="12.75" r="516" spans="1:37" x14ac:dyDescent="0.2">
      <c r="O516" s="5"/>
      <c r="W516" s="1"/>
      <c r="Z516" s="21"/>
      <c r="AA516" s="26"/>
      <c r="AD516" s="5"/>
      <c r="AE516" s="1"/>
      <c r="AF516" s="5"/>
      <c r="AG516" s="1"/>
      <c r="AH516" s="5"/>
      <c r="AJ516" s="5"/>
      <c r="AK516" s="1"/>
    </row>
    <row customHeight="1" ht="12.75" r="517" spans="1:37" x14ac:dyDescent="0.2">
      <c r="O517" s="5"/>
      <c r="W517" s="1"/>
      <c r="Z517" s="21"/>
      <c r="AA517" s="26"/>
      <c r="AD517" s="5"/>
      <c r="AE517" s="1"/>
      <c r="AF517" s="5"/>
      <c r="AG517" s="1"/>
      <c r="AH517" s="5"/>
      <c r="AJ517" s="5"/>
      <c r="AK517" s="1"/>
    </row>
    <row customHeight="1" ht="12.75" r="518" spans="1:37" x14ac:dyDescent="0.2">
      <c r="A518" s="3"/>
      <c r="W518" s="1"/>
      <c r="AD518" s="5"/>
      <c r="AE518" s="1"/>
      <c r="AF518" s="5"/>
      <c r="AG518" s="1"/>
      <c r="AH518" s="5"/>
      <c r="AI518" s="1"/>
      <c r="AJ518" s="5"/>
      <c r="AK518" s="1"/>
    </row>
    <row customHeight="1" ht="12.75" r="519" spans="1:37" x14ac:dyDescent="0.2">
      <c r="A519" s="3"/>
      <c r="W519" s="1"/>
      <c r="AD519" s="5"/>
      <c r="AE519" s="1"/>
      <c r="AF519" s="5"/>
      <c r="AG519" s="1"/>
      <c r="AH519" s="5"/>
      <c r="AI519" s="1"/>
      <c r="AJ519" s="5"/>
      <c r="AK519" s="1"/>
    </row>
    <row customHeight="1" ht="12.75" r="520" spans="1:37" x14ac:dyDescent="0.2">
      <c r="W520" s="1"/>
      <c r="AD520" s="5"/>
      <c r="AE520" s="1"/>
      <c r="AF520" s="5"/>
      <c r="AG520" s="1"/>
      <c r="AH520" s="5"/>
      <c r="AI520" s="1"/>
      <c r="AJ520" s="5"/>
      <c r="AK520" s="1"/>
    </row>
    <row customHeight="1" ht="12.75" r="521" spans="1:37" x14ac:dyDescent="0.2">
      <c r="F521" s="22"/>
      <c r="W521" s="1"/>
      <c r="AD521" s="5"/>
      <c r="AE521" s="1"/>
      <c r="AF521" s="5"/>
      <c r="AG521" s="1"/>
      <c r="AH521" s="5"/>
      <c r="AI521" s="1"/>
      <c r="AJ521" s="5"/>
      <c r="AK521" s="1"/>
    </row>
    <row customHeight="1" ht="12.75" r="522" spans="1:37" x14ac:dyDescent="0.2">
      <c r="A522" s="22"/>
      <c r="E522" s="22"/>
      <c r="G522" s="22"/>
      <c r="H522" s="22"/>
      <c r="I522" s="22"/>
      <c r="J522" s="22"/>
      <c r="M522" s="23"/>
      <c r="N522" s="23"/>
      <c r="O522" s="22"/>
      <c r="P522" s="23"/>
      <c r="Q522" s="22"/>
      <c r="R522" s="19"/>
      <c r="S522" s="19"/>
      <c r="T522" s="19"/>
      <c r="U522" s="19"/>
      <c r="W522" s="22"/>
      <c r="X522" s="22"/>
      <c r="Y522" s="22"/>
      <c r="Z522" s="22"/>
      <c r="AA522" s="22"/>
      <c r="AB522" s="22"/>
      <c r="AC522" s="22"/>
      <c r="AD522" s="23"/>
      <c r="AE522" s="22"/>
      <c r="AF522" s="23"/>
      <c r="AG522" s="22"/>
      <c r="AH522" s="23"/>
      <c r="AI522" s="22"/>
      <c r="AJ522" s="23"/>
      <c r="AK522" s="22"/>
    </row>
    <row customHeight="1" ht="12.75" r="523" spans="1:37" x14ac:dyDescent="0.2">
      <c r="O523" s="6"/>
      <c r="W523" s="1"/>
      <c r="AD523" s="5"/>
      <c r="AE523" s="1"/>
      <c r="AF523" s="5"/>
      <c r="AG523" s="1"/>
      <c r="AH523" s="5"/>
      <c r="AI523" s="1"/>
      <c r="AJ523" s="5"/>
      <c r="AK523" s="1"/>
    </row>
    <row customHeight="1" ht="12.75" r="524" spans="1:37" x14ac:dyDescent="0.2">
      <c r="M524" s="1"/>
      <c r="R524" s="1"/>
      <c r="S524" s="1"/>
      <c r="T524" s="1"/>
      <c r="U524" s="1"/>
      <c r="W524" s="1"/>
      <c r="AE524" s="1"/>
      <c r="AG524" s="1"/>
      <c r="AI524" s="1"/>
      <c r="AK524" s="1"/>
    </row>
    <row customHeight="1" ht="12.75" r="525" spans="1:37" x14ac:dyDescent="0.2">
      <c r="M525" s="1"/>
      <c r="R525" s="1"/>
      <c r="S525" s="1"/>
      <c r="T525" s="1"/>
      <c r="U525" s="1"/>
      <c r="W525" s="1"/>
      <c r="AE525" s="1"/>
      <c r="AG525" s="1"/>
      <c r="AI525" s="1"/>
      <c r="AK525" s="1"/>
    </row>
    <row customHeight="1" ht="12.75" r="526" spans="1:37" x14ac:dyDescent="0.2">
      <c r="M526" s="1"/>
      <c r="R526" s="1"/>
      <c r="S526" s="1"/>
      <c r="T526" s="1"/>
      <c r="U526" s="1"/>
      <c r="W526" s="1"/>
      <c r="AE526" s="1"/>
      <c r="AG526" s="1"/>
      <c r="AI526" s="1"/>
      <c r="AK526" s="1"/>
    </row>
    <row customHeight="1" ht="12.75" r="527" spans="1:37" x14ac:dyDescent="0.2">
      <c r="M527" s="1"/>
      <c r="R527" s="1"/>
      <c r="S527" s="1"/>
      <c r="T527" s="1"/>
      <c r="U527" s="1"/>
      <c r="W527" s="1"/>
      <c r="AE527" s="1"/>
      <c r="AG527" s="1"/>
      <c r="AI527" s="1"/>
      <c r="AK527" s="1"/>
    </row>
    <row customHeight="1" ht="12.75" r="528" spans="1:37" x14ac:dyDescent="0.2">
      <c r="M528" s="1"/>
      <c r="R528" s="1"/>
      <c r="S528" s="1"/>
      <c r="T528" s="1"/>
      <c r="U528" s="1"/>
      <c r="W528" s="1"/>
      <c r="AE528" s="1"/>
      <c r="AG528" s="1"/>
      <c r="AI528" s="1"/>
      <c r="AK528" s="1"/>
    </row>
    <row customHeight="1" ht="12.75" r="529" spans="5:37" x14ac:dyDescent="0.2">
      <c r="M529" s="1"/>
      <c r="R529" s="1"/>
      <c r="S529" s="1"/>
      <c r="T529" s="1"/>
      <c r="U529" s="1"/>
      <c r="W529" s="1"/>
      <c r="AE529" s="1"/>
      <c r="AG529" s="1"/>
      <c r="AI529" s="1"/>
      <c r="AK529" s="1"/>
    </row>
    <row customHeight="1" ht="12.75" r="530" spans="5:37" x14ac:dyDescent="0.2">
      <c r="M530" s="1"/>
      <c r="R530" s="1"/>
      <c r="S530" s="1"/>
      <c r="T530" s="1"/>
      <c r="U530" s="1"/>
      <c r="W530" s="1"/>
      <c r="AE530" s="1"/>
      <c r="AG530" s="1"/>
      <c r="AI530" s="1"/>
      <c r="AK530" s="1"/>
    </row>
    <row customHeight="1" ht="12.75" r="531" spans="5:37" x14ac:dyDescent="0.2">
      <c r="M531" s="1"/>
      <c r="R531" s="1"/>
      <c r="S531" s="1"/>
      <c r="T531" s="1"/>
      <c r="U531" s="1"/>
      <c r="W531" s="1"/>
      <c r="AE531" s="1"/>
      <c r="AG531" s="1"/>
      <c r="AI531" s="1"/>
      <c r="AK531" s="1"/>
    </row>
    <row customHeight="1" ht="12.75" r="532" spans="5:37" x14ac:dyDescent="0.2">
      <c r="M532" s="1"/>
      <c r="R532" s="1"/>
      <c r="S532" s="1"/>
      <c r="T532" s="1"/>
      <c r="U532" s="1"/>
      <c r="W532" s="1"/>
      <c r="AE532" s="1"/>
      <c r="AG532" s="1"/>
      <c r="AI532" s="1"/>
      <c r="AK532" s="1"/>
    </row>
    <row customHeight="1" ht="12.75" r="533" spans="5:37" x14ac:dyDescent="0.2">
      <c r="M533" s="1"/>
      <c r="R533" s="1"/>
      <c r="S533" s="1"/>
      <c r="T533" s="1"/>
      <c r="U533" s="1"/>
      <c r="W533" s="1"/>
      <c r="AE533" s="1"/>
      <c r="AG533" s="1"/>
      <c r="AI533" s="1"/>
      <c r="AK533" s="1"/>
    </row>
    <row customHeight="1" ht="12.75" r="534" spans="5:37" x14ac:dyDescent="0.2">
      <c r="M534" s="1"/>
      <c r="R534" s="1"/>
      <c r="S534" s="1"/>
      <c r="T534" s="1"/>
      <c r="U534" s="1"/>
      <c r="W534" s="1"/>
      <c r="AE534" s="1"/>
      <c r="AG534" s="1"/>
      <c r="AI534" s="1"/>
      <c r="AK534" s="1"/>
    </row>
    <row customHeight="1" ht="12.75" r="535" spans="5:37" x14ac:dyDescent="0.2">
      <c r="M535" s="1"/>
      <c r="R535" s="1"/>
      <c r="S535" s="1"/>
      <c r="T535" s="1"/>
      <c r="U535" s="1"/>
      <c r="W535" s="1"/>
      <c r="AE535" s="1"/>
      <c r="AG535" s="1"/>
      <c r="AI535" s="1"/>
      <c r="AK535" s="1"/>
    </row>
    <row customHeight="1" ht="12.75" r="536" spans="5:37" x14ac:dyDescent="0.2">
      <c r="M536" s="1"/>
      <c r="R536" s="1"/>
      <c r="S536" s="1"/>
      <c r="T536" s="1"/>
      <c r="U536" s="1"/>
      <c r="W536" s="1"/>
      <c r="AE536" s="1"/>
      <c r="AG536" s="1"/>
      <c r="AI536" s="1"/>
      <c r="AK536" s="1"/>
    </row>
    <row customHeight="1" ht="12.75" r="537" spans="5:37" x14ac:dyDescent="0.2">
      <c r="M537" s="1"/>
      <c r="R537" s="1"/>
      <c r="S537" s="1"/>
      <c r="T537" s="1"/>
      <c r="U537" s="1"/>
      <c r="W537" s="1"/>
      <c r="AE537" s="1"/>
      <c r="AG537" s="1"/>
      <c r="AI537" s="1"/>
      <c r="AK537" s="1"/>
    </row>
    <row customHeight="1" ht="12.75" r="538" spans="5:37" x14ac:dyDescent="0.2">
      <c r="M538" s="1"/>
      <c r="R538" s="1"/>
      <c r="S538" s="1"/>
      <c r="T538" s="1"/>
      <c r="U538" s="1"/>
      <c r="W538" s="1"/>
      <c r="AE538" s="1"/>
      <c r="AG538" s="1"/>
      <c r="AI538" s="1"/>
      <c r="AK538" s="1"/>
    </row>
    <row customHeight="1" ht="12.75" r="539" spans="5:37" x14ac:dyDescent="0.2">
      <c r="M539" s="1"/>
      <c r="R539" s="1"/>
      <c r="S539" s="1"/>
      <c r="T539" s="1"/>
      <c r="U539" s="1"/>
      <c r="W539" s="1"/>
      <c r="AE539" s="1"/>
      <c r="AG539" s="1"/>
      <c r="AI539" s="1"/>
      <c r="AK539" s="1"/>
    </row>
    <row customHeight="1" ht="12.75" r="540" spans="5:37" x14ac:dyDescent="0.2">
      <c r="E540" s="2"/>
      <c r="M540" s="1"/>
      <c r="R540" s="1"/>
      <c r="S540" s="1"/>
      <c r="T540" s="1"/>
      <c r="U540" s="1"/>
      <c r="W540" s="1"/>
      <c r="AE540" s="1"/>
      <c r="AG540" s="1"/>
      <c r="AI540" s="1"/>
      <c r="AK540" s="1"/>
    </row>
    <row customHeight="1" ht="12.75" r="541" spans="5:37" x14ac:dyDescent="0.2">
      <c r="M541" s="1"/>
      <c r="R541" s="1"/>
      <c r="S541" s="1"/>
      <c r="T541" s="1"/>
      <c r="U541" s="1"/>
      <c r="W541" s="1"/>
      <c r="AE541" s="1"/>
      <c r="AG541" s="1"/>
      <c r="AI541" s="1"/>
      <c r="AK541" s="1"/>
    </row>
    <row customHeight="1" ht="12.75" r="542" spans="5:37" x14ac:dyDescent="0.2">
      <c r="M542" s="1"/>
      <c r="R542" s="1"/>
      <c r="S542" s="1"/>
      <c r="T542" s="1"/>
      <c r="U542" s="1"/>
      <c r="W542" s="1"/>
      <c r="AE542" s="1"/>
      <c r="AG542" s="1"/>
      <c r="AI542" s="1"/>
      <c r="AK542" s="1"/>
    </row>
    <row customHeight="1" ht="12.75" r="543" spans="5:37" x14ac:dyDescent="0.2">
      <c r="M543" s="1"/>
      <c r="R543" s="1"/>
      <c r="S543" s="1"/>
      <c r="T543" s="1"/>
      <c r="U543" s="1"/>
      <c r="W543" s="1"/>
      <c r="AE543" s="1"/>
      <c r="AG543" s="1"/>
      <c r="AI543" s="1"/>
      <c r="AK543" s="1"/>
    </row>
    <row customHeight="1" ht="12.75" r="544" spans="5:37" x14ac:dyDescent="0.2">
      <c r="M544" s="1"/>
      <c r="R544" s="1"/>
      <c r="S544" s="1"/>
      <c r="T544" s="1"/>
      <c r="U544" s="1"/>
      <c r="W544" s="1"/>
      <c r="AE544" s="1"/>
      <c r="AG544" s="1"/>
      <c r="AI544" s="1"/>
      <c r="AK544" s="1"/>
    </row>
    <row customHeight="1" ht="12.75" r="545" spans="5:37" x14ac:dyDescent="0.2">
      <c r="M545" s="1"/>
      <c r="R545" s="1"/>
      <c r="S545" s="1"/>
      <c r="T545" s="1"/>
      <c r="U545" s="1"/>
      <c r="W545" s="1"/>
      <c r="AE545" s="1"/>
      <c r="AG545" s="1"/>
      <c r="AI545" s="1"/>
      <c r="AK545" s="1"/>
    </row>
    <row customHeight="1" ht="12.75" r="546" spans="5:37" x14ac:dyDescent="0.2">
      <c r="M546" s="1"/>
      <c r="R546" s="1"/>
      <c r="S546" s="1"/>
      <c r="T546" s="1"/>
      <c r="U546" s="1"/>
      <c r="W546" s="1"/>
      <c r="AE546" s="1"/>
      <c r="AG546" s="1"/>
      <c r="AI546" s="1"/>
      <c r="AK546" s="1"/>
    </row>
    <row customHeight="1" ht="12.75" r="547" spans="5:37" x14ac:dyDescent="0.2">
      <c r="M547" s="1"/>
      <c r="R547" s="1"/>
      <c r="S547" s="1"/>
      <c r="T547" s="1"/>
      <c r="U547" s="1"/>
      <c r="W547" s="1"/>
      <c r="AE547" s="1"/>
      <c r="AG547" s="1"/>
      <c r="AI547" s="1"/>
      <c r="AK547" s="1"/>
    </row>
    <row customHeight="1" ht="12.75" r="548" spans="5:37" x14ac:dyDescent="0.2">
      <c r="M548" s="1"/>
      <c r="R548" s="1"/>
      <c r="S548" s="1"/>
      <c r="T548" s="1"/>
      <c r="U548" s="1"/>
      <c r="W548" s="1"/>
      <c r="AE548" s="1"/>
      <c r="AG548" s="1"/>
      <c r="AI548" s="1"/>
      <c r="AK548" s="1"/>
    </row>
    <row customHeight="1" ht="12.75" r="549" spans="5:37" x14ac:dyDescent="0.2">
      <c r="M549" s="1"/>
      <c r="R549" s="1"/>
      <c r="S549" s="1"/>
      <c r="T549" s="1"/>
      <c r="U549" s="1"/>
      <c r="W549" s="1"/>
      <c r="AE549" s="1"/>
      <c r="AG549" s="1"/>
      <c r="AI549" s="1"/>
      <c r="AK549" s="1"/>
    </row>
    <row customHeight="1" ht="12.75" r="550" spans="5:37" x14ac:dyDescent="0.2">
      <c r="E550" s="2"/>
      <c r="M550" s="1"/>
      <c r="R550" s="1"/>
      <c r="S550" s="1"/>
      <c r="T550" s="1"/>
      <c r="U550" s="1"/>
      <c r="W550" s="1"/>
      <c r="AE550" s="1"/>
      <c r="AG550" s="1"/>
      <c r="AI550" s="1"/>
      <c r="AK550" s="1"/>
    </row>
    <row customHeight="1" ht="12.75" r="551" spans="5:37" x14ac:dyDescent="0.2">
      <c r="M551" s="1"/>
      <c r="R551" s="1"/>
      <c r="S551" s="1"/>
      <c r="T551" s="1"/>
      <c r="U551" s="1"/>
      <c r="W551" s="1"/>
      <c r="AE551" s="1"/>
      <c r="AG551" s="1"/>
      <c r="AI551" s="1"/>
      <c r="AK551" s="1"/>
    </row>
    <row customHeight="1" ht="12.75" r="552" spans="5:37" x14ac:dyDescent="0.2">
      <c r="M552" s="1"/>
      <c r="R552" s="1"/>
      <c r="S552" s="1"/>
      <c r="T552" s="1"/>
      <c r="U552" s="1"/>
      <c r="W552" s="1"/>
      <c r="AE552" s="1"/>
      <c r="AG552" s="1"/>
      <c r="AI552" s="1"/>
      <c r="AK552" s="1"/>
    </row>
    <row customHeight="1" ht="12.75" r="553" spans="5:37" x14ac:dyDescent="0.2">
      <c r="M553" s="1"/>
      <c r="R553" s="1"/>
      <c r="S553" s="1"/>
      <c r="T553" s="1"/>
      <c r="U553" s="1"/>
      <c r="W553" s="1"/>
      <c r="AE553" s="1"/>
      <c r="AG553" s="1"/>
      <c r="AI553" s="1"/>
      <c r="AK553" s="1"/>
    </row>
    <row customHeight="1" ht="12.75" r="554" spans="5:37" x14ac:dyDescent="0.2">
      <c r="M554" s="1"/>
      <c r="R554" s="1"/>
      <c r="S554" s="1"/>
      <c r="T554" s="1"/>
      <c r="U554" s="1"/>
      <c r="W554" s="1"/>
      <c r="AE554" s="1"/>
      <c r="AG554" s="1"/>
      <c r="AI554" s="1"/>
      <c r="AK554" s="1"/>
    </row>
    <row customHeight="1" ht="12.75" r="555" spans="5:37" x14ac:dyDescent="0.2">
      <c r="E555" s="2"/>
      <c r="M555" s="1"/>
      <c r="R555" s="1"/>
      <c r="S555" s="1"/>
      <c r="T555" s="1"/>
      <c r="U555" s="1"/>
      <c r="W555" s="1"/>
      <c r="AE555" s="1"/>
      <c r="AG555" s="1"/>
      <c r="AI555" s="1"/>
      <c r="AK555" s="1"/>
    </row>
    <row customHeight="1" ht="12.75" r="556" spans="5:37" x14ac:dyDescent="0.2">
      <c r="M556" s="1"/>
      <c r="R556" s="1"/>
      <c r="S556" s="1"/>
      <c r="T556" s="1"/>
      <c r="U556" s="1"/>
      <c r="W556" s="1"/>
      <c r="AE556" s="1"/>
      <c r="AG556" s="1"/>
      <c r="AI556" s="1"/>
      <c r="AK556" s="1"/>
    </row>
    <row customHeight="1" ht="12.75" r="557" spans="5:37" x14ac:dyDescent="0.2">
      <c r="E557" s="2"/>
      <c r="M557" s="1"/>
      <c r="R557" s="1"/>
      <c r="S557" s="1"/>
      <c r="T557" s="1"/>
      <c r="U557" s="1"/>
      <c r="W557" s="1"/>
      <c r="AE557" s="1"/>
      <c r="AG557" s="1"/>
      <c r="AI557" s="1"/>
      <c r="AK557" s="1"/>
    </row>
    <row customHeight="1" ht="12.75" r="558" spans="5:37" x14ac:dyDescent="0.2">
      <c r="M558" s="1"/>
      <c r="R558" s="1"/>
      <c r="S558" s="1"/>
      <c r="T558" s="1"/>
      <c r="U558" s="1"/>
      <c r="W558" s="1"/>
      <c r="AE558" s="1"/>
      <c r="AG558" s="1"/>
      <c r="AI558" s="1"/>
      <c r="AK558" s="1"/>
    </row>
    <row customHeight="1" ht="12.75" r="559" spans="5:37" x14ac:dyDescent="0.2">
      <c r="M559" s="1"/>
      <c r="R559" s="1"/>
      <c r="S559" s="1"/>
      <c r="T559" s="1"/>
      <c r="U559" s="1"/>
      <c r="W559" s="1"/>
      <c r="AE559" s="1"/>
      <c r="AG559" s="1"/>
      <c r="AI559" s="1"/>
      <c r="AK559" s="1"/>
    </row>
    <row customHeight="1" ht="12.75" r="560" spans="5:37" x14ac:dyDescent="0.2">
      <c r="M560" s="1"/>
      <c r="R560" s="1"/>
      <c r="S560" s="1"/>
      <c r="T560" s="1"/>
      <c r="U560" s="1"/>
      <c r="W560" s="1"/>
      <c r="AE560" s="1"/>
      <c r="AG560" s="1"/>
      <c r="AI560" s="1"/>
      <c r="AK560" s="1"/>
    </row>
    <row customHeight="1" ht="12.75" r="561" spans="5:37" x14ac:dyDescent="0.2">
      <c r="E561" s="2"/>
      <c r="M561" s="1"/>
      <c r="R561" s="1"/>
      <c r="S561" s="1"/>
      <c r="T561" s="1"/>
      <c r="U561" s="1"/>
      <c r="W561" s="1"/>
      <c r="AE561" s="1"/>
      <c r="AG561" s="1"/>
      <c r="AI561" s="1"/>
      <c r="AK561" s="1"/>
    </row>
    <row customHeight="1" ht="12.75" r="562" spans="5:37" x14ac:dyDescent="0.2">
      <c r="M562" s="1"/>
      <c r="R562" s="1"/>
      <c r="S562" s="1"/>
      <c r="T562" s="1"/>
      <c r="U562" s="1"/>
      <c r="W562" s="1"/>
      <c r="AE562" s="1"/>
      <c r="AG562" s="1"/>
      <c r="AI562" s="1"/>
      <c r="AK562" s="1"/>
    </row>
    <row customHeight="1" ht="12.75" r="563" spans="5:37" x14ac:dyDescent="0.2">
      <c r="M563" s="1"/>
      <c r="R563" s="1"/>
      <c r="S563" s="1"/>
      <c r="T563" s="1"/>
      <c r="U563" s="1"/>
      <c r="W563" s="1"/>
      <c r="AE563" s="1"/>
      <c r="AG563" s="1"/>
      <c r="AI563" s="1"/>
      <c r="AK563" s="1"/>
    </row>
    <row customHeight="1" ht="12.75" r="564" spans="5:37" x14ac:dyDescent="0.2">
      <c r="M564" s="1"/>
      <c r="R564" s="1"/>
      <c r="S564" s="1"/>
      <c r="T564" s="1"/>
      <c r="U564" s="1"/>
      <c r="W564" s="1"/>
      <c r="AE564" s="1"/>
      <c r="AG564" s="1"/>
      <c r="AI564" s="1"/>
      <c r="AK564" s="1"/>
    </row>
    <row customHeight="1" ht="12.75" r="565" spans="5:37" x14ac:dyDescent="0.2">
      <c r="M565" s="1"/>
      <c r="R565" s="1"/>
      <c r="S565" s="1"/>
      <c r="T565" s="1"/>
      <c r="U565" s="1"/>
      <c r="W565" s="1"/>
      <c r="AE565" s="1"/>
      <c r="AG565" s="1"/>
      <c r="AI565" s="1"/>
      <c r="AK565" s="1"/>
    </row>
    <row customHeight="1" ht="12.75" r="566" spans="5:37" x14ac:dyDescent="0.2">
      <c r="M566" s="1"/>
      <c r="R566" s="1"/>
      <c r="S566" s="1"/>
      <c r="T566" s="1"/>
      <c r="U566" s="1"/>
      <c r="W566" s="1"/>
      <c r="AE566" s="1"/>
      <c r="AG566" s="1"/>
      <c r="AI566" s="1"/>
      <c r="AK566" s="1"/>
    </row>
    <row customHeight="1" ht="12.75" r="567" spans="5:37" x14ac:dyDescent="0.2">
      <c r="M567" s="1"/>
      <c r="R567" s="1"/>
      <c r="S567" s="1"/>
      <c r="T567" s="1"/>
      <c r="U567" s="1"/>
      <c r="W567" s="1"/>
      <c r="AE567" s="1"/>
      <c r="AG567" s="1"/>
      <c r="AI567" s="1"/>
      <c r="AK567" s="1"/>
    </row>
    <row customHeight="1" ht="12.75" r="568" spans="5:37" x14ac:dyDescent="0.2">
      <c r="M568" s="1"/>
      <c r="R568" s="1"/>
      <c r="S568" s="1"/>
      <c r="T568" s="1"/>
      <c r="U568" s="1"/>
      <c r="W568" s="1"/>
      <c r="AE568" s="1"/>
      <c r="AG568" s="1"/>
      <c r="AI568" s="1"/>
      <c r="AK568" s="1"/>
    </row>
    <row customHeight="1" ht="12.75" r="569" spans="5:37" x14ac:dyDescent="0.2">
      <c r="M569" s="1"/>
      <c r="R569" s="1"/>
      <c r="S569" s="1"/>
      <c r="T569" s="1"/>
      <c r="U569" s="1"/>
      <c r="W569" s="1"/>
      <c r="AE569" s="1"/>
      <c r="AG569" s="1"/>
      <c r="AI569" s="1"/>
      <c r="AK569" s="1"/>
    </row>
    <row customHeight="1" ht="12.75" r="570" spans="5:37" x14ac:dyDescent="0.2">
      <c r="M570" s="1"/>
      <c r="R570" s="1"/>
      <c r="S570" s="1"/>
      <c r="T570" s="1"/>
      <c r="U570" s="1"/>
      <c r="W570" s="1"/>
      <c r="AE570" s="1"/>
      <c r="AG570" s="1"/>
      <c r="AI570" s="1"/>
      <c r="AK570" s="1"/>
    </row>
    <row customHeight="1" ht="12.75" r="571" spans="5:37" x14ac:dyDescent="0.2">
      <c r="M571" s="1"/>
      <c r="R571" s="1"/>
      <c r="S571" s="1"/>
      <c r="T571" s="1"/>
      <c r="U571" s="1"/>
      <c r="W571" s="1"/>
      <c r="AE571" s="1"/>
      <c r="AG571" s="1"/>
      <c r="AI571" s="1"/>
      <c r="AK571" s="1"/>
    </row>
    <row customHeight="1" ht="12.75" r="572" spans="5:37" x14ac:dyDescent="0.2">
      <c r="E572" s="2"/>
      <c r="M572" s="1"/>
      <c r="R572" s="1"/>
      <c r="S572" s="1"/>
      <c r="T572" s="1"/>
      <c r="U572" s="1"/>
      <c r="W572" s="1"/>
      <c r="AE572" s="1"/>
      <c r="AG572" s="1"/>
      <c r="AI572" s="1"/>
      <c r="AK572" s="1"/>
    </row>
    <row customHeight="1" ht="12.75" r="573" spans="5:37" x14ac:dyDescent="0.2">
      <c r="M573" s="1"/>
      <c r="R573" s="1"/>
      <c r="S573" s="1"/>
      <c r="T573" s="1"/>
      <c r="U573" s="1"/>
      <c r="W573" s="1"/>
      <c r="AE573" s="1"/>
      <c r="AG573" s="1"/>
      <c r="AI573" s="1"/>
      <c r="AK573" s="1"/>
    </row>
    <row customHeight="1" ht="12.75" r="574" spans="5:37" x14ac:dyDescent="0.2">
      <c r="M574" s="1"/>
      <c r="R574" s="1"/>
      <c r="S574" s="1"/>
      <c r="T574" s="1"/>
      <c r="U574" s="1"/>
      <c r="W574" s="1"/>
      <c r="AE574" s="1"/>
      <c r="AG574" s="1"/>
      <c r="AI574" s="1"/>
      <c r="AK574" s="1"/>
    </row>
    <row customHeight="1" ht="12.75" r="575" spans="5:37" x14ac:dyDescent="0.2">
      <c r="E575" s="2"/>
      <c r="M575" s="1"/>
      <c r="R575" s="1"/>
      <c r="S575" s="1"/>
      <c r="T575" s="1"/>
      <c r="U575" s="1"/>
      <c r="W575" s="1"/>
      <c r="AE575" s="1"/>
      <c r="AG575" s="1"/>
      <c r="AI575" s="1"/>
      <c r="AK575" s="1"/>
    </row>
    <row customHeight="1" ht="12.75" r="576" spans="5:37" x14ac:dyDescent="0.2">
      <c r="M576" s="1"/>
      <c r="R576" s="1"/>
      <c r="S576" s="1"/>
      <c r="T576" s="1"/>
      <c r="U576" s="1"/>
      <c r="W576" s="1"/>
      <c r="AE576" s="1"/>
      <c r="AG576" s="1"/>
      <c r="AI576" s="1"/>
      <c r="AK576" s="1"/>
    </row>
    <row customHeight="1" ht="12.75" r="577" spans="5:37" x14ac:dyDescent="0.2">
      <c r="M577" s="1"/>
      <c r="R577" s="1"/>
      <c r="S577" s="1"/>
      <c r="T577" s="1"/>
      <c r="U577" s="1"/>
      <c r="W577" s="1"/>
      <c r="AE577" s="1"/>
      <c r="AG577" s="1"/>
      <c r="AI577" s="1"/>
      <c r="AK577" s="1"/>
    </row>
    <row customHeight="1" ht="12.75" r="578" spans="5:37" x14ac:dyDescent="0.2">
      <c r="M578" s="1"/>
      <c r="R578" s="1"/>
      <c r="S578" s="1"/>
      <c r="T578" s="1"/>
      <c r="U578" s="1"/>
      <c r="W578" s="1"/>
      <c r="AE578" s="1"/>
      <c r="AG578" s="1"/>
      <c r="AI578" s="1"/>
      <c r="AK578" s="1"/>
    </row>
    <row customHeight="1" ht="12.75" r="579" spans="5:37" x14ac:dyDescent="0.2">
      <c r="E579" s="2"/>
      <c r="M579" s="1"/>
      <c r="R579" s="1"/>
      <c r="S579" s="1"/>
      <c r="T579" s="1"/>
      <c r="U579" s="1"/>
      <c r="W579" s="1"/>
      <c r="AE579" s="1"/>
      <c r="AG579" s="1"/>
      <c r="AI579" s="1"/>
      <c r="AK579" s="1"/>
    </row>
    <row customHeight="1" ht="12.75" r="580" spans="5:37" x14ac:dyDescent="0.2">
      <c r="M580" s="1"/>
      <c r="R580" s="1"/>
      <c r="S580" s="1"/>
      <c r="T580" s="1"/>
      <c r="U580" s="1"/>
      <c r="W580" s="1"/>
      <c r="AE580" s="1"/>
      <c r="AG580" s="1"/>
      <c r="AI580" s="1"/>
      <c r="AK580" s="1"/>
    </row>
    <row customHeight="1" ht="12.75" r="581" spans="5:37" x14ac:dyDescent="0.2">
      <c r="M581" s="1"/>
      <c r="R581" s="1"/>
      <c r="S581" s="1"/>
      <c r="T581" s="1"/>
      <c r="U581" s="1"/>
      <c r="W581" s="1"/>
      <c r="AE581" s="1"/>
      <c r="AG581" s="1"/>
      <c r="AI581" s="1"/>
      <c r="AK581" s="1"/>
    </row>
    <row customHeight="1" ht="12.75" r="582" spans="5:37" x14ac:dyDescent="0.2">
      <c r="M582" s="1"/>
      <c r="R582" s="1"/>
      <c r="S582" s="1"/>
      <c r="T582" s="1"/>
      <c r="U582" s="1"/>
      <c r="W582" s="1"/>
      <c r="AE582" s="1"/>
      <c r="AG582" s="1"/>
      <c r="AI582" s="1"/>
      <c r="AK582" s="1"/>
    </row>
    <row customHeight="1" ht="12.75" r="583" spans="5:37" x14ac:dyDescent="0.2">
      <c r="M583" s="1"/>
      <c r="R583" s="1"/>
      <c r="S583" s="1"/>
      <c r="T583" s="1"/>
      <c r="U583" s="1"/>
      <c r="W583" s="1"/>
      <c r="AE583" s="1"/>
      <c r="AG583" s="1"/>
      <c r="AI583" s="1"/>
      <c r="AK583" s="1"/>
    </row>
    <row customHeight="1" ht="12.75" r="584" spans="5:37" x14ac:dyDescent="0.2">
      <c r="M584" s="1"/>
      <c r="R584" s="1"/>
      <c r="S584" s="1"/>
      <c r="T584" s="1"/>
      <c r="U584" s="1"/>
      <c r="W584" s="1"/>
      <c r="AE584" s="1"/>
      <c r="AG584" s="1"/>
      <c r="AI584" s="1"/>
      <c r="AK584" s="1"/>
    </row>
    <row customHeight="1" ht="12.75" r="585" spans="5:37" x14ac:dyDescent="0.2">
      <c r="M585" s="1"/>
      <c r="R585" s="1"/>
      <c r="S585" s="1"/>
      <c r="T585" s="1"/>
      <c r="U585" s="1"/>
      <c r="W585" s="1"/>
      <c r="AE585" s="1"/>
      <c r="AG585" s="1"/>
      <c r="AI585" s="1"/>
      <c r="AK585" s="1"/>
    </row>
    <row customHeight="1" ht="12.75" r="586" spans="5:37" x14ac:dyDescent="0.2">
      <c r="M586" s="1"/>
      <c r="R586" s="1"/>
      <c r="S586" s="1"/>
      <c r="T586" s="1"/>
      <c r="U586" s="1"/>
      <c r="W586" s="1"/>
      <c r="AE586" s="1"/>
      <c r="AG586" s="1"/>
      <c r="AI586" s="1"/>
      <c r="AK586" s="1"/>
    </row>
    <row customHeight="1" ht="12.75" r="587" spans="5:37" x14ac:dyDescent="0.2">
      <c r="E587" s="2"/>
      <c r="M587" s="1"/>
      <c r="R587" s="1"/>
      <c r="S587" s="1"/>
      <c r="T587" s="1"/>
      <c r="U587" s="1"/>
      <c r="W587" s="1"/>
      <c r="AE587" s="1"/>
      <c r="AG587" s="1"/>
      <c r="AI587" s="1"/>
      <c r="AK587" s="1"/>
    </row>
    <row customHeight="1" ht="12.75" r="588" spans="5:37" x14ac:dyDescent="0.2">
      <c r="M588" s="1"/>
      <c r="R588" s="1"/>
      <c r="S588" s="1"/>
      <c r="T588" s="1"/>
      <c r="U588" s="1"/>
      <c r="W588" s="1"/>
      <c r="AE588" s="1"/>
      <c r="AG588" s="1"/>
      <c r="AI588" s="1"/>
      <c r="AK588" s="1"/>
    </row>
    <row customHeight="1" ht="12.75" r="589" spans="5:37" x14ac:dyDescent="0.2">
      <c r="M589" s="1"/>
      <c r="R589" s="1"/>
      <c r="S589" s="1"/>
      <c r="T589" s="1"/>
      <c r="U589" s="1"/>
      <c r="W589" s="1"/>
      <c r="AE589" s="1"/>
      <c r="AG589" s="1"/>
      <c r="AI589" s="1"/>
      <c r="AK589" s="1"/>
    </row>
    <row customHeight="1" ht="12.75" r="590" spans="5:37" x14ac:dyDescent="0.2">
      <c r="M590" s="1"/>
      <c r="R590" s="1"/>
      <c r="S590" s="1"/>
      <c r="T590" s="1"/>
      <c r="U590" s="1"/>
      <c r="W590" s="1"/>
      <c r="AE590" s="1"/>
      <c r="AG590" s="1"/>
      <c r="AI590" s="1"/>
      <c r="AK590" s="1"/>
    </row>
    <row customHeight="1" ht="12.75" r="591" spans="5:37" x14ac:dyDescent="0.2">
      <c r="E591" s="2"/>
      <c r="M591" s="1"/>
      <c r="R591" s="1"/>
      <c r="S591" s="1"/>
      <c r="T591" s="1"/>
      <c r="U591" s="1"/>
      <c r="W591" s="1"/>
      <c r="AE591" s="1"/>
      <c r="AG591" s="1"/>
      <c r="AI591" s="1"/>
      <c r="AK591" s="1"/>
    </row>
    <row customHeight="1" ht="12.75" r="592" spans="5:37" x14ac:dyDescent="0.2">
      <c r="M592" s="1"/>
      <c r="R592" s="1"/>
      <c r="S592" s="1"/>
      <c r="T592" s="1"/>
      <c r="U592" s="1"/>
      <c r="W592" s="1"/>
      <c r="AE592" s="1"/>
      <c r="AG592" s="1"/>
      <c r="AI592" s="1"/>
      <c r="AK592" s="1"/>
    </row>
    <row customHeight="1" ht="12.75" r="593" spans="5:37" x14ac:dyDescent="0.2">
      <c r="M593" s="1"/>
      <c r="R593" s="1"/>
      <c r="S593" s="1"/>
      <c r="T593" s="1"/>
      <c r="U593" s="1"/>
      <c r="W593" s="1"/>
      <c r="AE593" s="1"/>
      <c r="AG593" s="1"/>
      <c r="AI593" s="1"/>
      <c r="AK593" s="1"/>
    </row>
    <row customHeight="1" ht="12.75" r="594" spans="5:37" x14ac:dyDescent="0.2">
      <c r="M594" s="1"/>
      <c r="R594" s="1"/>
      <c r="S594" s="1"/>
      <c r="T594" s="1"/>
      <c r="U594" s="1"/>
      <c r="W594" s="1"/>
      <c r="AE594" s="1"/>
      <c r="AG594" s="1"/>
      <c r="AI594" s="1"/>
      <c r="AK594" s="1"/>
    </row>
    <row customHeight="1" ht="12.75" r="595" spans="5:37" x14ac:dyDescent="0.2">
      <c r="M595" s="1"/>
      <c r="R595" s="1"/>
      <c r="S595" s="1"/>
      <c r="T595" s="1"/>
      <c r="U595" s="1"/>
      <c r="W595" s="1"/>
      <c r="AE595" s="1"/>
      <c r="AG595" s="1"/>
      <c r="AI595" s="1"/>
      <c r="AK595" s="1"/>
    </row>
    <row customHeight="1" ht="12.75" r="596" spans="5:37" x14ac:dyDescent="0.2">
      <c r="E596" s="2"/>
      <c r="M596" s="1"/>
      <c r="R596" s="1"/>
      <c r="S596" s="1"/>
      <c r="T596" s="1"/>
      <c r="U596" s="1"/>
      <c r="W596" s="1"/>
      <c r="AE596" s="1"/>
      <c r="AG596" s="1"/>
      <c r="AI596" s="1"/>
      <c r="AK596" s="1"/>
    </row>
    <row customHeight="1" ht="12.75" r="597" spans="5:37" x14ac:dyDescent="0.2">
      <c r="M597" s="1"/>
      <c r="R597" s="1"/>
      <c r="S597" s="1"/>
      <c r="T597" s="1"/>
      <c r="U597" s="1"/>
      <c r="W597" s="1"/>
      <c r="AE597" s="1"/>
      <c r="AG597" s="1"/>
      <c r="AI597" s="1"/>
      <c r="AK597" s="1"/>
    </row>
    <row customHeight="1" ht="12.75" r="598" spans="5:37" x14ac:dyDescent="0.2">
      <c r="M598" s="1"/>
      <c r="R598" s="1"/>
      <c r="S598" s="1"/>
      <c r="T598" s="1"/>
      <c r="U598" s="1"/>
      <c r="W598" s="1"/>
      <c r="AE598" s="1"/>
      <c r="AG598" s="1"/>
      <c r="AI598" s="1"/>
      <c r="AK598" s="1"/>
    </row>
    <row customHeight="1" ht="12.75" r="599" spans="5:37" x14ac:dyDescent="0.2">
      <c r="M599" s="1"/>
      <c r="R599" s="1"/>
      <c r="S599" s="1"/>
      <c r="T599" s="1"/>
      <c r="U599" s="1"/>
      <c r="W599" s="1"/>
      <c r="AE599" s="1"/>
      <c r="AG599" s="1"/>
      <c r="AI599" s="1"/>
      <c r="AK599" s="1"/>
    </row>
    <row customHeight="1" ht="12.75" r="600" spans="5:37" x14ac:dyDescent="0.2">
      <c r="M600" s="1"/>
      <c r="R600" s="1"/>
      <c r="S600" s="1"/>
      <c r="T600" s="1"/>
      <c r="U600" s="1"/>
      <c r="W600" s="1"/>
      <c r="AE600" s="1"/>
      <c r="AG600" s="1"/>
      <c r="AI600" s="1"/>
      <c r="AK600" s="1"/>
    </row>
    <row customHeight="1" ht="12.75" r="601" spans="5:37" x14ac:dyDescent="0.2">
      <c r="M601" s="1"/>
      <c r="R601" s="1"/>
      <c r="S601" s="1"/>
      <c r="T601" s="1"/>
      <c r="U601" s="1"/>
      <c r="W601" s="1"/>
      <c r="AE601" s="1"/>
      <c r="AG601" s="1"/>
      <c r="AI601" s="1"/>
      <c r="AK601" s="1"/>
    </row>
    <row customHeight="1" ht="12.75" r="602" spans="5:37" x14ac:dyDescent="0.2">
      <c r="M602" s="1"/>
      <c r="R602" s="1"/>
      <c r="S602" s="1"/>
      <c r="T602" s="1"/>
      <c r="U602" s="1"/>
      <c r="W602" s="1"/>
      <c r="AE602" s="1"/>
      <c r="AG602" s="1"/>
      <c r="AI602" s="1"/>
      <c r="AK602" s="1"/>
    </row>
    <row customHeight="1" ht="12.75" r="603" spans="5:37" x14ac:dyDescent="0.2">
      <c r="M603" s="1"/>
      <c r="R603" s="1"/>
      <c r="S603" s="1"/>
      <c r="T603" s="1"/>
      <c r="U603" s="1"/>
      <c r="W603" s="1"/>
      <c r="AE603" s="1"/>
      <c r="AG603" s="1"/>
      <c r="AI603" s="1"/>
      <c r="AK603" s="1"/>
    </row>
    <row customHeight="1" ht="12.75" r="604" spans="5:37" x14ac:dyDescent="0.2">
      <c r="E604" s="2"/>
      <c r="M604" s="1"/>
      <c r="R604" s="1"/>
      <c r="S604" s="1"/>
      <c r="T604" s="1"/>
      <c r="U604" s="1"/>
      <c r="W604" s="1"/>
      <c r="AE604" s="1"/>
      <c r="AG604" s="1"/>
      <c r="AI604" s="1"/>
      <c r="AK604" s="1"/>
    </row>
    <row customHeight="1" ht="12.75" r="605" spans="5:37" x14ac:dyDescent="0.2">
      <c r="M605" s="1"/>
      <c r="R605" s="1"/>
      <c r="S605" s="1"/>
      <c r="T605" s="1"/>
      <c r="U605" s="1"/>
      <c r="W605" s="1"/>
      <c r="AE605" s="1"/>
      <c r="AG605" s="1"/>
      <c r="AI605" s="1"/>
      <c r="AK605" s="1"/>
    </row>
    <row customHeight="1" ht="12.75" r="606" spans="5:37" x14ac:dyDescent="0.2">
      <c r="M606" s="1"/>
      <c r="R606" s="1"/>
      <c r="S606" s="1"/>
      <c r="T606" s="1"/>
      <c r="U606" s="1"/>
      <c r="W606" s="1"/>
      <c r="AE606" s="1"/>
      <c r="AG606" s="1"/>
      <c r="AI606" s="1"/>
      <c r="AK606" s="1"/>
    </row>
    <row customHeight="1" ht="12.75" r="607" spans="5:37" x14ac:dyDescent="0.2">
      <c r="M607" s="1"/>
      <c r="R607" s="1"/>
      <c r="S607" s="1"/>
      <c r="T607" s="1"/>
      <c r="U607" s="1"/>
      <c r="W607" s="1"/>
      <c r="AE607" s="1"/>
      <c r="AG607" s="1"/>
      <c r="AI607" s="1"/>
      <c r="AK607" s="1"/>
    </row>
    <row customHeight="1" ht="12.75" r="608" spans="5:37" x14ac:dyDescent="0.2">
      <c r="M608" s="1"/>
      <c r="R608" s="1"/>
      <c r="S608" s="1"/>
      <c r="T608" s="1"/>
      <c r="U608" s="1"/>
      <c r="W608" s="1"/>
      <c r="AE608" s="1"/>
      <c r="AG608" s="1"/>
      <c r="AI608" s="1"/>
      <c r="AK608" s="1"/>
    </row>
    <row customHeight="1" ht="12.75" r="609" spans="5:37" x14ac:dyDescent="0.2">
      <c r="M609" s="1"/>
      <c r="R609" s="1"/>
      <c r="S609" s="1"/>
      <c r="T609" s="1"/>
      <c r="U609" s="1"/>
      <c r="W609" s="1"/>
      <c r="AE609" s="1"/>
      <c r="AG609" s="1"/>
      <c r="AI609" s="1"/>
      <c r="AK609" s="1"/>
    </row>
    <row customHeight="1" ht="12.75" r="610" spans="5:37" x14ac:dyDescent="0.2">
      <c r="M610" s="1"/>
      <c r="R610" s="1"/>
      <c r="S610" s="1"/>
      <c r="T610" s="1"/>
      <c r="U610" s="1"/>
      <c r="W610" s="1"/>
      <c r="AE610" s="1"/>
      <c r="AG610" s="1"/>
      <c r="AI610" s="1"/>
      <c r="AK610" s="1"/>
    </row>
    <row customHeight="1" ht="12.75" r="611" spans="5:37" x14ac:dyDescent="0.2">
      <c r="M611" s="1"/>
      <c r="R611" s="1"/>
      <c r="S611" s="1"/>
      <c r="T611" s="1"/>
      <c r="U611" s="1"/>
      <c r="W611" s="1"/>
      <c r="AE611" s="1"/>
      <c r="AG611" s="1"/>
      <c r="AI611" s="1"/>
      <c r="AK611" s="1"/>
    </row>
    <row customHeight="1" ht="12.75" r="612" spans="5:37" x14ac:dyDescent="0.2">
      <c r="M612" s="1"/>
      <c r="R612" s="1"/>
      <c r="S612" s="1"/>
      <c r="T612" s="1"/>
      <c r="U612" s="1"/>
      <c r="W612" s="1"/>
      <c r="AE612" s="1"/>
      <c r="AG612" s="1"/>
      <c r="AI612" s="1"/>
      <c r="AK612" s="1"/>
    </row>
    <row customHeight="1" ht="12.75" r="613" spans="5:37" x14ac:dyDescent="0.2">
      <c r="M613" s="1"/>
      <c r="R613" s="1"/>
      <c r="S613" s="1"/>
      <c r="T613" s="1"/>
      <c r="U613" s="1"/>
      <c r="W613" s="1"/>
      <c r="AE613" s="1"/>
      <c r="AG613" s="1"/>
      <c r="AI613" s="1"/>
      <c r="AK613" s="1"/>
    </row>
    <row customHeight="1" ht="12.75" r="614" spans="5:37" x14ac:dyDescent="0.2">
      <c r="M614" s="1"/>
      <c r="R614" s="1"/>
      <c r="S614" s="1"/>
      <c r="T614" s="1"/>
      <c r="U614" s="1"/>
      <c r="W614" s="1"/>
      <c r="AE614" s="1"/>
      <c r="AG614" s="1"/>
      <c r="AI614" s="1"/>
      <c r="AK614" s="1"/>
    </row>
    <row customHeight="1" ht="12.75" r="615" spans="5:37" x14ac:dyDescent="0.2">
      <c r="M615" s="1"/>
      <c r="R615" s="1"/>
      <c r="S615" s="1"/>
      <c r="T615" s="1"/>
      <c r="U615" s="1"/>
      <c r="W615" s="1"/>
      <c r="AE615" s="1"/>
      <c r="AG615" s="1"/>
      <c r="AI615" s="1"/>
      <c r="AK615" s="1"/>
    </row>
    <row customHeight="1" ht="12.75" r="616" spans="5:37" x14ac:dyDescent="0.2">
      <c r="M616" s="1"/>
      <c r="R616" s="1"/>
      <c r="S616" s="1"/>
      <c r="T616" s="1"/>
      <c r="U616" s="1"/>
      <c r="W616" s="1"/>
      <c r="AE616" s="1"/>
      <c r="AG616" s="1"/>
      <c r="AI616" s="1"/>
      <c r="AK616" s="1"/>
    </row>
    <row customHeight="1" ht="12.75" r="617" spans="5:37" x14ac:dyDescent="0.2">
      <c r="M617" s="1"/>
      <c r="R617" s="1"/>
      <c r="S617" s="1"/>
      <c r="T617" s="1"/>
      <c r="U617" s="1"/>
      <c r="W617" s="1"/>
      <c r="AE617" s="1"/>
      <c r="AG617" s="1"/>
      <c r="AI617" s="1"/>
      <c r="AK617" s="1"/>
    </row>
    <row customHeight="1" ht="12.75" r="618" spans="5:37" x14ac:dyDescent="0.2">
      <c r="M618" s="1"/>
      <c r="R618" s="1"/>
      <c r="S618" s="1"/>
      <c r="T618" s="1"/>
      <c r="U618" s="1"/>
      <c r="W618" s="1"/>
      <c r="AE618" s="1"/>
      <c r="AG618" s="1"/>
      <c r="AI618" s="1"/>
      <c r="AK618" s="1"/>
    </row>
    <row customHeight="1" ht="12.75" r="619" spans="5:37" x14ac:dyDescent="0.2">
      <c r="M619" s="1"/>
      <c r="R619" s="1"/>
      <c r="S619" s="1"/>
      <c r="T619" s="1"/>
      <c r="U619" s="1"/>
      <c r="W619" s="1"/>
      <c r="AE619" s="1"/>
      <c r="AG619" s="1"/>
      <c r="AI619" s="1"/>
      <c r="AK619" s="1"/>
    </row>
    <row customHeight="1" ht="12.75" r="620" spans="5:37" x14ac:dyDescent="0.2">
      <c r="M620" s="1"/>
      <c r="R620" s="1"/>
      <c r="S620" s="1"/>
      <c r="T620" s="1"/>
      <c r="U620" s="1"/>
      <c r="W620" s="1"/>
      <c r="AE620" s="1"/>
      <c r="AG620" s="1"/>
      <c r="AI620" s="1"/>
      <c r="AK620" s="1"/>
    </row>
    <row customHeight="1" ht="12.75" r="621" spans="5:37" x14ac:dyDescent="0.2">
      <c r="M621" s="1"/>
      <c r="R621" s="1"/>
      <c r="S621" s="1"/>
      <c r="T621" s="1"/>
      <c r="U621" s="1"/>
      <c r="W621" s="1"/>
      <c r="AE621" s="1"/>
      <c r="AG621" s="1"/>
      <c r="AI621" s="1"/>
      <c r="AK621" s="1"/>
    </row>
    <row customHeight="1" ht="12.75" r="622" spans="5:37" x14ac:dyDescent="0.2">
      <c r="E622" s="2"/>
      <c r="M622" s="1"/>
      <c r="R622" s="1"/>
      <c r="S622" s="1"/>
      <c r="T622" s="1"/>
      <c r="U622" s="1"/>
      <c r="W622" s="1"/>
      <c r="AE622" s="1"/>
      <c r="AG622" s="1"/>
      <c r="AI622" s="1"/>
      <c r="AK622" s="1"/>
    </row>
    <row customHeight="1" ht="12.75" r="623" spans="5:37" x14ac:dyDescent="0.2">
      <c r="M623" s="1"/>
      <c r="R623" s="1"/>
      <c r="S623" s="1"/>
      <c r="T623" s="1"/>
      <c r="U623" s="1"/>
      <c r="W623" s="1"/>
      <c r="AE623" s="1"/>
      <c r="AG623" s="1"/>
      <c r="AI623" s="1"/>
      <c r="AK623" s="1"/>
    </row>
    <row customHeight="1" ht="12.75" r="624" spans="5:37" x14ac:dyDescent="0.2">
      <c r="M624" s="1"/>
      <c r="R624" s="1"/>
      <c r="S624" s="1"/>
      <c r="T624" s="1"/>
      <c r="U624" s="1"/>
      <c r="W624" s="1"/>
      <c r="AE624" s="1"/>
      <c r="AG624" s="1"/>
      <c r="AI624" s="1"/>
      <c r="AK624" s="1"/>
    </row>
    <row customHeight="1" ht="12.75" r="625" spans="5:37" x14ac:dyDescent="0.2">
      <c r="E625" s="2"/>
      <c r="M625" s="1"/>
      <c r="R625" s="1"/>
      <c r="S625" s="1"/>
      <c r="T625" s="1"/>
      <c r="U625" s="1"/>
      <c r="W625" s="1"/>
      <c r="AE625" s="1"/>
      <c r="AG625" s="1"/>
      <c r="AI625" s="1"/>
      <c r="AK625" s="1"/>
    </row>
    <row customHeight="1" ht="12.75" r="626" spans="5:37" x14ac:dyDescent="0.2">
      <c r="M626" s="1"/>
      <c r="R626" s="1"/>
      <c r="S626" s="1"/>
      <c r="T626" s="1"/>
      <c r="U626" s="1"/>
      <c r="W626" s="1"/>
      <c r="AE626" s="1"/>
      <c r="AG626" s="1"/>
      <c r="AI626" s="1"/>
      <c r="AK626" s="1"/>
    </row>
    <row customHeight="1" ht="12.75" r="627" spans="5:37" x14ac:dyDescent="0.2">
      <c r="M627" s="1"/>
      <c r="R627" s="1"/>
      <c r="S627" s="1"/>
      <c r="T627" s="1"/>
      <c r="U627" s="1"/>
      <c r="W627" s="1"/>
      <c r="AE627" s="1"/>
      <c r="AG627" s="1"/>
      <c r="AI627" s="1"/>
      <c r="AK627" s="1"/>
    </row>
    <row customHeight="1" ht="12.75" r="628" spans="5:37" x14ac:dyDescent="0.2">
      <c r="E628" s="2"/>
      <c r="M628" s="1"/>
      <c r="R628" s="1"/>
      <c r="S628" s="1"/>
      <c r="T628" s="1"/>
      <c r="U628" s="1"/>
      <c r="W628" s="1"/>
      <c r="AE628" s="1"/>
      <c r="AG628" s="1"/>
      <c r="AI628" s="1"/>
      <c r="AK628" s="1"/>
    </row>
    <row customHeight="1" ht="12.75" r="629" spans="5:37" x14ac:dyDescent="0.2">
      <c r="M629" s="1"/>
      <c r="R629" s="1"/>
      <c r="S629" s="1"/>
      <c r="T629" s="1"/>
      <c r="U629" s="1"/>
      <c r="W629" s="1"/>
      <c r="AE629" s="1"/>
      <c r="AG629" s="1"/>
      <c r="AI629" s="1"/>
      <c r="AK629" s="1"/>
    </row>
    <row customHeight="1" ht="12.75" r="630" spans="5:37" x14ac:dyDescent="0.2">
      <c r="M630" s="1"/>
      <c r="R630" s="1"/>
      <c r="S630" s="1"/>
      <c r="T630" s="1"/>
      <c r="U630" s="1"/>
      <c r="W630" s="1"/>
      <c r="AE630" s="1"/>
      <c r="AG630" s="1"/>
      <c r="AI630" s="1"/>
      <c r="AK630" s="1"/>
    </row>
    <row customHeight="1" ht="12.75" r="631" spans="5:37" x14ac:dyDescent="0.2">
      <c r="E631" s="2"/>
      <c r="M631" s="1"/>
      <c r="R631" s="1"/>
      <c r="S631" s="1"/>
      <c r="T631" s="1"/>
      <c r="U631" s="1"/>
      <c r="W631" s="1"/>
      <c r="AE631" s="1"/>
      <c r="AG631" s="1"/>
      <c r="AI631" s="1"/>
      <c r="AK631" s="1"/>
    </row>
    <row customHeight="1" ht="12.75" r="632" spans="5:37" x14ac:dyDescent="0.2">
      <c r="M632" s="1"/>
      <c r="R632" s="1"/>
      <c r="S632" s="1"/>
      <c r="T632" s="1"/>
      <c r="U632" s="1"/>
      <c r="W632" s="1"/>
      <c r="AE632" s="1"/>
      <c r="AG632" s="1"/>
      <c r="AI632" s="1"/>
      <c r="AK632" s="1"/>
    </row>
    <row customHeight="1" ht="12.75" r="633" spans="5:37" x14ac:dyDescent="0.2">
      <c r="M633" s="1"/>
      <c r="R633" s="1"/>
      <c r="S633" s="1"/>
      <c r="T633" s="1"/>
      <c r="U633" s="1"/>
      <c r="W633" s="1"/>
      <c r="AE633" s="1"/>
      <c r="AG633" s="1"/>
      <c r="AI633" s="1"/>
      <c r="AK633" s="1"/>
    </row>
    <row customHeight="1" ht="12.75" r="634" spans="5:37" x14ac:dyDescent="0.2">
      <c r="M634" s="1"/>
      <c r="R634" s="1"/>
      <c r="S634" s="1"/>
      <c r="T634" s="1"/>
      <c r="U634" s="1"/>
      <c r="W634" s="1"/>
      <c r="AE634" s="1"/>
      <c r="AG634" s="1"/>
      <c r="AI634" s="1"/>
      <c r="AK634" s="1"/>
    </row>
    <row customHeight="1" ht="12.75" r="635" spans="5:37" x14ac:dyDescent="0.2">
      <c r="M635" s="1"/>
      <c r="R635" s="1"/>
      <c r="S635" s="1"/>
      <c r="T635" s="1"/>
      <c r="U635" s="1"/>
      <c r="W635" s="1"/>
      <c r="AE635" s="1"/>
      <c r="AG635" s="1"/>
      <c r="AI635" s="1"/>
      <c r="AK635" s="1"/>
    </row>
    <row customHeight="1" ht="12.75" r="636" spans="5:37" x14ac:dyDescent="0.2">
      <c r="M636" s="1"/>
      <c r="R636" s="1"/>
      <c r="S636" s="1"/>
      <c r="T636" s="1"/>
      <c r="U636" s="1"/>
      <c r="W636" s="1"/>
      <c r="AE636" s="1"/>
      <c r="AG636" s="1"/>
      <c r="AI636" s="1"/>
      <c r="AK636" s="1"/>
    </row>
    <row customHeight="1" ht="12.75" r="637" spans="5:37" x14ac:dyDescent="0.2">
      <c r="E637" s="2"/>
      <c r="M637" s="1"/>
      <c r="R637" s="1"/>
      <c r="S637" s="1"/>
      <c r="T637" s="1"/>
      <c r="U637" s="1"/>
      <c r="W637" s="1"/>
      <c r="AE637" s="1"/>
      <c r="AG637" s="1"/>
      <c r="AI637" s="1"/>
      <c r="AK637" s="1"/>
    </row>
    <row customHeight="1" ht="12.75" r="638" spans="5:37" x14ac:dyDescent="0.2">
      <c r="M638" s="1"/>
      <c r="R638" s="1"/>
      <c r="S638" s="1"/>
      <c r="T638" s="1"/>
      <c r="U638" s="1"/>
      <c r="W638" s="1"/>
      <c r="AE638" s="1"/>
      <c r="AG638" s="1"/>
      <c r="AI638" s="1"/>
      <c r="AK638" s="1"/>
    </row>
    <row customHeight="1" ht="12.75" r="639" spans="5:37" x14ac:dyDescent="0.2">
      <c r="M639" s="1"/>
      <c r="R639" s="1"/>
      <c r="S639" s="1"/>
      <c r="T639" s="1"/>
      <c r="U639" s="1"/>
      <c r="W639" s="1"/>
      <c r="AE639" s="1"/>
      <c r="AG639" s="1"/>
      <c r="AI639" s="1"/>
      <c r="AK639" s="1"/>
    </row>
    <row customHeight="1" ht="12.75" r="640" spans="5:37" x14ac:dyDescent="0.2">
      <c r="M640" s="1"/>
      <c r="R640" s="1"/>
      <c r="S640" s="1"/>
      <c r="T640" s="1"/>
      <c r="U640" s="1"/>
      <c r="W640" s="1"/>
      <c r="AE640" s="1"/>
      <c r="AG640" s="1"/>
      <c r="AI640" s="1"/>
      <c r="AK640" s="1"/>
    </row>
    <row customHeight="1" ht="12.75" r="641" spans="1:37" x14ac:dyDescent="0.2">
      <c r="M641" s="1"/>
      <c r="R641" s="1"/>
      <c r="S641" s="1"/>
      <c r="T641" s="1"/>
      <c r="U641" s="1"/>
      <c r="W641" s="1"/>
      <c r="AE641" s="1"/>
      <c r="AG641" s="1"/>
      <c r="AI641" s="1"/>
      <c r="AK641" s="1"/>
    </row>
    <row customHeight="1" ht="12.75" r="642" spans="1:37" x14ac:dyDescent="0.2">
      <c r="M642" s="1"/>
      <c r="R642" s="1"/>
      <c r="S642" s="1"/>
      <c r="T642" s="1"/>
      <c r="U642" s="1"/>
      <c r="W642" s="1"/>
      <c r="AE642" s="1"/>
      <c r="AG642" s="1"/>
      <c r="AI642" s="1"/>
      <c r="AK642" s="1"/>
    </row>
    <row customHeight="1" ht="12.75" r="643" spans="1:37" x14ac:dyDescent="0.2">
      <c r="E643" s="2"/>
      <c r="M643" s="1"/>
      <c r="R643" s="1"/>
      <c r="S643" s="1"/>
      <c r="T643" s="1"/>
      <c r="U643" s="1"/>
      <c r="W643" s="1"/>
      <c r="AE643" s="1"/>
      <c r="AG643" s="1"/>
      <c r="AI643" s="1"/>
      <c r="AK643" s="1"/>
    </row>
    <row customHeight="1" ht="12.75" r="644" spans="1:37" x14ac:dyDescent="0.2">
      <c r="M644" s="1"/>
      <c r="R644" s="1"/>
      <c r="S644" s="1"/>
      <c r="T644" s="1"/>
      <c r="U644" s="1"/>
      <c r="W644" s="1"/>
      <c r="AE644" s="1"/>
      <c r="AG644" s="1"/>
      <c r="AI644" s="1"/>
      <c r="AK644" s="1"/>
    </row>
    <row customHeight="1" ht="12.75" r="645" spans="1:37" x14ac:dyDescent="0.2">
      <c r="M645" s="1"/>
      <c r="R645" s="1"/>
      <c r="S645" s="1"/>
      <c r="T645" s="1"/>
      <c r="U645" s="1"/>
      <c r="W645" s="1"/>
      <c r="AE645" s="1"/>
      <c r="AG645" s="1"/>
      <c r="AI645" s="1"/>
      <c r="AK645" s="1"/>
    </row>
    <row customHeight="1" ht="12.75" r="646" spans="1:37" x14ac:dyDescent="0.2">
      <c r="M646" s="1"/>
      <c r="R646" s="1"/>
      <c r="S646" s="1"/>
      <c r="T646" s="1"/>
      <c r="U646" s="1"/>
      <c r="W646" s="1"/>
      <c r="AE646" s="1"/>
      <c r="AG646" s="1"/>
      <c r="AI646" s="1"/>
      <c r="AK646" s="1"/>
    </row>
    <row customHeight="1" ht="12.75" r="647" spans="1:37" x14ac:dyDescent="0.2">
      <c r="M647" s="1"/>
      <c r="R647" s="1"/>
      <c r="S647" s="1"/>
      <c r="T647" s="1"/>
      <c r="U647" s="1"/>
      <c r="W647" s="1"/>
      <c r="AE647" s="1"/>
      <c r="AG647" s="1"/>
      <c r="AI647" s="1"/>
      <c r="AK647" s="1"/>
    </row>
    <row customHeight="1" ht="12.75" r="648" spans="1:37" x14ac:dyDescent="0.2">
      <c r="M648" s="1"/>
      <c r="R648" s="1"/>
      <c r="S648" s="1"/>
      <c r="T648" s="1"/>
      <c r="U648" s="1"/>
      <c r="W648" s="1"/>
      <c r="AE648" s="1"/>
      <c r="AG648" s="1"/>
      <c r="AI648" s="1"/>
      <c r="AK648" s="1"/>
    </row>
    <row customHeight="1" ht="12.75" r="649" spans="1:37" x14ac:dyDescent="0.2">
      <c r="M649" s="1"/>
      <c r="R649" s="1"/>
      <c r="S649" s="1"/>
      <c r="T649" s="1"/>
      <c r="U649" s="1"/>
      <c r="W649" s="1"/>
      <c r="AE649" s="1"/>
      <c r="AG649" s="1"/>
      <c r="AI649" s="1"/>
      <c r="AK649" s="1"/>
    </row>
    <row customHeight="1" ht="12.75" r="650" spans="1:37" x14ac:dyDescent="0.2">
      <c r="M650" s="1"/>
      <c r="R650" s="1"/>
      <c r="S650" s="1"/>
      <c r="T650" s="1"/>
      <c r="U650" s="1"/>
      <c r="W650" s="1"/>
      <c r="AE650" s="1"/>
      <c r="AG650" s="1"/>
      <c r="AI650" s="1"/>
      <c r="AK650" s="1"/>
    </row>
    <row customHeight="1" ht="12.75" r="651" spans="1:37" x14ac:dyDescent="0.2">
      <c r="M651" s="1"/>
      <c r="R651" s="1"/>
      <c r="S651" s="1"/>
      <c r="T651" s="1"/>
      <c r="U651" s="1"/>
      <c r="W651" s="1"/>
      <c r="AE651" s="1"/>
      <c r="AG651" s="1"/>
      <c r="AI651" s="1"/>
      <c r="AK651" s="1"/>
    </row>
    <row customHeight="1" ht="12.75" r="652" spans="1:37" x14ac:dyDescent="0.2">
      <c r="M652" s="1"/>
      <c r="R652" s="1"/>
      <c r="S652" s="1"/>
      <c r="T652" s="1"/>
      <c r="U652" s="1"/>
      <c r="W652" s="1"/>
      <c r="AE652" s="1"/>
      <c r="AG652" s="1"/>
      <c r="AI652" s="1"/>
      <c r="AK652" s="1"/>
    </row>
    <row customHeight="1" ht="12.75" r="653" spans="1:37" x14ac:dyDescent="0.2">
      <c r="M653" s="1"/>
      <c r="R653" s="1"/>
      <c r="S653" s="1"/>
      <c r="T653" s="1"/>
      <c r="U653" s="1"/>
      <c r="W653" s="1"/>
      <c r="AE653" s="1"/>
      <c r="AG653" s="1"/>
      <c r="AI653" s="1"/>
      <c r="AK653" s="1"/>
    </row>
    <row customHeight="1" ht="12.75" r="654" spans="1:37" x14ac:dyDescent="0.2">
      <c r="M654" s="1"/>
      <c r="R654" s="1"/>
      <c r="S654" s="1"/>
      <c r="T654" s="1"/>
      <c r="U654" s="1"/>
      <c r="W654" s="1"/>
      <c r="AE654" s="1"/>
      <c r="AG654" s="1"/>
      <c r="AI654" s="1"/>
      <c r="AK654" s="1"/>
    </row>
    <row customHeight="1" ht="12.75" r="655" spans="1:37" x14ac:dyDescent="0.2">
      <c r="A655" s="35"/>
      <c r="M655" s="1"/>
      <c r="R655" s="1"/>
      <c r="S655" s="1"/>
      <c r="T655" s="1"/>
      <c r="U655" s="1"/>
      <c r="W655" s="1"/>
      <c r="AE655" s="1"/>
      <c r="AG655" s="1"/>
      <c r="AI655" s="1"/>
      <c r="AK655" s="1"/>
    </row>
    <row customHeight="1" ht="12.75" r="656" spans="1:37" x14ac:dyDescent="0.2">
      <c r="A656" s="35"/>
      <c r="M656" s="1"/>
      <c r="R656" s="1"/>
      <c r="S656" s="1"/>
      <c r="T656" s="1"/>
      <c r="U656" s="1"/>
      <c r="W656" s="1"/>
      <c r="AE656" s="1"/>
      <c r="AG656" s="1"/>
      <c r="AI656" s="1"/>
      <c r="AK656" s="1"/>
    </row>
    <row customHeight="1" ht="12.75" r="657" spans="1:37" x14ac:dyDescent="0.2">
      <c r="A657" s="35"/>
      <c r="M657" s="1"/>
      <c r="R657" s="1"/>
      <c r="S657" s="1"/>
      <c r="T657" s="1"/>
      <c r="U657" s="1"/>
      <c r="W657" s="1"/>
      <c r="AE657" s="1"/>
      <c r="AG657" s="1"/>
      <c r="AI657" s="1"/>
      <c r="AK657" s="1"/>
    </row>
    <row customHeight="1" ht="12.75" r="658" spans="1:37" x14ac:dyDescent="0.2">
      <c r="A658" s="35"/>
      <c r="M658" s="1"/>
      <c r="R658" s="1"/>
      <c r="S658" s="1"/>
      <c r="T658" s="1"/>
      <c r="U658" s="1"/>
      <c r="W658" s="1"/>
      <c r="AE658" s="1"/>
      <c r="AG658" s="1"/>
      <c r="AI658" s="1"/>
      <c r="AK658" s="1"/>
    </row>
    <row customHeight="1" ht="12.75" r="659" spans="1:37" x14ac:dyDescent="0.2">
      <c r="A659" s="35"/>
      <c r="M659" s="1"/>
      <c r="R659" s="1"/>
      <c r="S659" s="1"/>
      <c r="T659" s="1"/>
      <c r="U659" s="1"/>
      <c r="W659" s="1"/>
      <c r="AE659" s="1"/>
      <c r="AG659" s="1"/>
      <c r="AI659" s="1"/>
      <c r="AK659" s="1"/>
    </row>
    <row customHeight="1" ht="12.75" r="660" spans="1:37" x14ac:dyDescent="0.2">
      <c r="A660" s="35"/>
      <c r="M660" s="1"/>
      <c r="R660" s="1"/>
      <c r="S660" s="1"/>
      <c r="T660" s="1"/>
      <c r="U660" s="1"/>
      <c r="W660" s="1"/>
      <c r="AE660" s="1"/>
      <c r="AG660" s="1"/>
      <c r="AI660" s="1"/>
      <c r="AK660" s="1"/>
    </row>
    <row customHeight="1" ht="12.75" r="661" spans="1:37" x14ac:dyDescent="0.2">
      <c r="A661" s="35"/>
      <c r="M661" s="1"/>
      <c r="R661" s="1"/>
      <c r="S661" s="1"/>
      <c r="T661" s="1"/>
      <c r="U661" s="1"/>
      <c r="W661" s="1"/>
      <c r="AE661" s="1"/>
      <c r="AG661" s="1"/>
      <c r="AI661" s="1"/>
      <c r="AK661" s="1"/>
    </row>
    <row customHeight="1" ht="12.75" r="662" spans="1:37" x14ac:dyDescent="0.2">
      <c r="A662" s="35"/>
      <c r="M662" s="1"/>
      <c r="R662" s="1"/>
      <c r="S662" s="1"/>
      <c r="T662" s="1"/>
      <c r="U662" s="1"/>
      <c r="W662" s="1"/>
      <c r="AE662" s="1"/>
      <c r="AG662" s="1"/>
      <c r="AI662" s="1"/>
      <c r="AK662" s="1"/>
    </row>
    <row customHeight="1" ht="12.75" r="663" spans="1:37" x14ac:dyDescent="0.2">
      <c r="A663" s="35"/>
      <c r="M663" s="1"/>
      <c r="R663" s="1"/>
      <c r="S663" s="1"/>
      <c r="T663" s="1"/>
      <c r="U663" s="1"/>
      <c r="W663" s="1"/>
      <c r="AE663" s="1"/>
      <c r="AG663" s="1"/>
      <c r="AI663" s="1"/>
      <c r="AK663" s="1"/>
    </row>
    <row customHeight="1" ht="12.75" r="664" spans="1:37" x14ac:dyDescent="0.2">
      <c r="A664" s="35"/>
      <c r="M664" s="1"/>
      <c r="R664" s="1"/>
      <c r="S664" s="1"/>
      <c r="T664" s="1"/>
      <c r="U664" s="1"/>
      <c r="W664" s="1"/>
      <c r="AE664" s="1"/>
      <c r="AG664" s="1"/>
      <c r="AI664" s="1"/>
      <c r="AK664" s="1"/>
    </row>
    <row customHeight="1" ht="12.75" r="665" spans="1:37" x14ac:dyDescent="0.2">
      <c r="A665" s="35"/>
      <c r="M665" s="1"/>
      <c r="R665" s="1"/>
      <c r="S665" s="1"/>
      <c r="T665" s="1"/>
      <c r="U665" s="1"/>
      <c r="W665" s="1"/>
      <c r="AE665" s="1"/>
      <c r="AG665" s="1"/>
      <c r="AI665" s="1"/>
      <c r="AK665" s="1"/>
    </row>
    <row customHeight="1" ht="12.75" r="666" spans="1:37" x14ac:dyDescent="0.2">
      <c r="A666" s="35"/>
      <c r="M666" s="1"/>
      <c r="R666" s="1"/>
      <c r="S666" s="1"/>
      <c r="T666" s="1"/>
      <c r="U666" s="1"/>
      <c r="W666" s="1"/>
      <c r="AE666" s="1"/>
      <c r="AG666" s="1"/>
      <c r="AI666" s="1"/>
      <c r="AK666" s="1"/>
    </row>
    <row customHeight="1" ht="12.75" r="667" spans="1:37" x14ac:dyDescent="0.2">
      <c r="A667" s="35"/>
      <c r="E667" s="2"/>
      <c r="M667" s="1"/>
      <c r="R667" s="1"/>
      <c r="S667" s="1"/>
      <c r="T667" s="1"/>
      <c r="U667" s="1"/>
      <c r="W667" s="1"/>
      <c r="AE667" s="1"/>
      <c r="AG667" s="1"/>
      <c r="AI667" s="1"/>
      <c r="AK667" s="1"/>
    </row>
    <row customHeight="1" ht="12.75" r="668" spans="1:37" x14ac:dyDescent="0.2">
      <c r="A668" s="35"/>
      <c r="M668" s="1"/>
      <c r="R668" s="1"/>
      <c r="S668" s="1"/>
      <c r="T668" s="1"/>
      <c r="U668" s="1"/>
      <c r="W668" s="1"/>
      <c r="AE668" s="1"/>
      <c r="AG668" s="1"/>
      <c r="AI668" s="1"/>
      <c r="AK668" s="1"/>
    </row>
    <row customHeight="1" ht="12.75" r="669" spans="1:37" x14ac:dyDescent="0.2">
      <c r="A669" s="35"/>
      <c r="M669" s="1"/>
      <c r="R669" s="1"/>
      <c r="S669" s="1"/>
      <c r="T669" s="1"/>
      <c r="U669" s="1"/>
      <c r="W669" s="1"/>
      <c r="AE669" s="1"/>
      <c r="AG669" s="1"/>
      <c r="AI669" s="1"/>
      <c r="AK669" s="1"/>
    </row>
    <row customHeight="1" ht="12.75" r="670" spans="1:37" x14ac:dyDescent="0.2">
      <c r="A670" s="35"/>
      <c r="M670" s="1"/>
      <c r="R670" s="1"/>
      <c r="S670" s="1"/>
      <c r="T670" s="1"/>
      <c r="U670" s="1"/>
      <c r="W670" s="1"/>
      <c r="AE670" s="1"/>
      <c r="AG670" s="1"/>
      <c r="AI670" s="1"/>
      <c r="AK670" s="1"/>
    </row>
    <row customHeight="1" ht="12.75" r="671" spans="1:37" x14ac:dyDescent="0.2">
      <c r="A671" s="35"/>
      <c r="M671" s="1"/>
      <c r="R671" s="1"/>
      <c r="S671" s="1"/>
      <c r="T671" s="1"/>
      <c r="U671" s="1"/>
      <c r="W671" s="1"/>
      <c r="AE671" s="1"/>
      <c r="AG671" s="1"/>
      <c r="AI671" s="1"/>
      <c r="AK671" s="1"/>
    </row>
    <row customHeight="1" ht="12.75" r="672" spans="1:37" x14ac:dyDescent="0.2">
      <c r="A672" s="35"/>
      <c r="M672" s="1"/>
      <c r="R672" s="1"/>
      <c r="S672" s="1"/>
      <c r="T672" s="1"/>
      <c r="U672" s="1"/>
      <c r="W672" s="1"/>
      <c r="AE672" s="1"/>
      <c r="AG672" s="1"/>
      <c r="AI672" s="1"/>
      <c r="AK672" s="1"/>
    </row>
    <row customHeight="1" ht="12.75" r="673" spans="1:37" x14ac:dyDescent="0.2">
      <c r="A673" s="35"/>
      <c r="M673" s="1"/>
      <c r="R673" s="1"/>
      <c r="S673" s="1"/>
      <c r="T673" s="1"/>
      <c r="U673" s="1"/>
      <c r="W673" s="1"/>
      <c r="AE673" s="1"/>
      <c r="AG673" s="1"/>
      <c r="AI673" s="1"/>
      <c r="AK673" s="1"/>
    </row>
    <row customHeight="1" ht="12.75" r="674" spans="1:37" x14ac:dyDescent="0.2">
      <c r="A674" s="35"/>
      <c r="M674" s="1"/>
      <c r="R674" s="1"/>
      <c r="S674" s="1"/>
      <c r="T674" s="1"/>
      <c r="U674" s="1"/>
      <c r="W674" s="1"/>
      <c r="AE674" s="1"/>
      <c r="AG674" s="1"/>
      <c r="AI674" s="1"/>
      <c r="AK674" s="1"/>
    </row>
    <row customHeight="1" ht="12.75" r="675" spans="1:37" x14ac:dyDescent="0.2">
      <c r="A675" s="35"/>
      <c r="M675" s="1"/>
      <c r="R675" s="1"/>
      <c r="S675" s="1"/>
      <c r="T675" s="1"/>
      <c r="U675" s="1"/>
      <c r="W675" s="1"/>
      <c r="AE675" s="1"/>
      <c r="AG675" s="1"/>
      <c r="AI675" s="1"/>
      <c r="AK675" s="1"/>
    </row>
    <row customHeight="1" ht="12.75" r="676" spans="1:37" x14ac:dyDescent="0.2">
      <c r="A676" s="35"/>
      <c r="M676" s="1"/>
      <c r="R676" s="1"/>
      <c r="S676" s="1"/>
      <c r="T676" s="1"/>
      <c r="U676" s="1"/>
      <c r="W676" s="1"/>
      <c r="AE676" s="1"/>
      <c r="AG676" s="1"/>
      <c r="AI676" s="1"/>
      <c r="AK676" s="1"/>
    </row>
    <row customHeight="1" ht="12.75" r="677" spans="1:37" x14ac:dyDescent="0.2">
      <c r="A677" s="35"/>
      <c r="M677" s="1"/>
      <c r="R677" s="1"/>
      <c r="S677" s="1"/>
      <c r="T677" s="1"/>
      <c r="U677" s="1"/>
      <c r="W677" s="1"/>
      <c r="AE677" s="1"/>
      <c r="AG677" s="1"/>
      <c r="AI677" s="1"/>
      <c r="AK677" s="1"/>
    </row>
    <row customHeight="1" ht="12.75" r="678" spans="1:37" x14ac:dyDescent="0.2">
      <c r="A678" s="35"/>
      <c r="M678" s="1"/>
      <c r="R678" s="1"/>
      <c r="S678" s="1"/>
      <c r="T678" s="1"/>
      <c r="U678" s="1"/>
      <c r="W678" s="1"/>
      <c r="AE678" s="1"/>
      <c r="AG678" s="1"/>
      <c r="AI678" s="1"/>
      <c r="AK678" s="1"/>
    </row>
    <row customHeight="1" ht="12.75" r="679" spans="1:37" x14ac:dyDescent="0.2">
      <c r="A679" s="35"/>
      <c r="M679" s="1"/>
      <c r="R679" s="1"/>
      <c r="S679" s="1"/>
      <c r="T679" s="1"/>
      <c r="U679" s="1"/>
      <c r="W679" s="1"/>
      <c r="AE679" s="1"/>
      <c r="AG679" s="1"/>
      <c r="AI679" s="1"/>
      <c r="AK679" s="1"/>
    </row>
    <row customHeight="1" ht="12.75" r="680" spans="1:37" x14ac:dyDescent="0.2">
      <c r="A680" s="35"/>
      <c r="M680" s="1"/>
      <c r="R680" s="1"/>
      <c r="S680" s="1"/>
      <c r="T680" s="1"/>
      <c r="U680" s="1"/>
      <c r="W680" s="1"/>
      <c r="AE680" s="1"/>
      <c r="AG680" s="1"/>
      <c r="AI680" s="1"/>
      <c r="AK680" s="1"/>
    </row>
    <row customHeight="1" ht="12.75" r="681" spans="1:37" x14ac:dyDescent="0.2">
      <c r="A681" s="35"/>
      <c r="M681" s="1"/>
      <c r="R681" s="1"/>
      <c r="S681" s="1"/>
      <c r="T681" s="1"/>
      <c r="U681" s="1"/>
      <c r="W681" s="1"/>
      <c r="AE681" s="1"/>
      <c r="AG681" s="1"/>
      <c r="AI681" s="1"/>
      <c r="AK681" s="1"/>
    </row>
    <row customHeight="1" ht="12.75" r="682" spans="1:37" x14ac:dyDescent="0.2">
      <c r="A682" s="35"/>
      <c r="E682" s="2"/>
      <c r="H682" s="35"/>
      <c r="M682" s="1"/>
      <c r="R682" s="1"/>
      <c r="S682" s="1"/>
      <c r="T682" s="1"/>
      <c r="U682" s="1"/>
      <c r="W682" s="1"/>
      <c r="AE682" s="1"/>
      <c r="AG682" s="1"/>
      <c r="AI682" s="1"/>
      <c r="AK682" s="1"/>
    </row>
    <row customHeight="1" ht="12.75" r="683" spans="1:37" x14ac:dyDescent="0.2">
      <c r="A683" s="35"/>
      <c r="M683" s="1"/>
      <c r="R683" s="1"/>
      <c r="S683" s="1"/>
      <c r="T683" s="1"/>
      <c r="U683" s="1"/>
      <c r="W683" s="1"/>
      <c r="AE683" s="1"/>
      <c r="AG683" s="1"/>
      <c r="AI683" s="1"/>
      <c r="AK683" s="1"/>
    </row>
    <row customHeight="1" ht="12.75" r="684" spans="1:37" x14ac:dyDescent="0.2">
      <c r="A684" s="35"/>
      <c r="M684" s="1"/>
      <c r="R684" s="1"/>
      <c r="S684" s="1"/>
      <c r="T684" s="1"/>
      <c r="U684" s="1"/>
      <c r="W684" s="1"/>
      <c r="AE684" s="1"/>
      <c r="AG684" s="1"/>
      <c r="AI684" s="1"/>
      <c r="AK684" s="1"/>
    </row>
    <row customHeight="1" ht="12.75" r="685" spans="1:37" x14ac:dyDescent="0.2">
      <c r="A685" s="35"/>
      <c r="M685" s="1"/>
      <c r="R685" s="1"/>
      <c r="S685" s="1"/>
      <c r="T685" s="1"/>
      <c r="U685" s="1"/>
      <c r="W685" s="1"/>
      <c r="AE685" s="1"/>
      <c r="AG685" s="1"/>
      <c r="AI685" s="1"/>
      <c r="AK685" s="1"/>
    </row>
    <row customHeight="1" ht="12.75" r="686" spans="1:37" x14ac:dyDescent="0.2">
      <c r="A686" s="35"/>
      <c r="M686" s="1"/>
      <c r="R686" s="1"/>
      <c r="S686" s="1"/>
      <c r="T686" s="1"/>
      <c r="U686" s="1"/>
      <c r="W686" s="1"/>
      <c r="AE686" s="1"/>
      <c r="AG686" s="1"/>
      <c r="AI686" s="1"/>
      <c r="AK686" s="1"/>
    </row>
    <row customHeight="1" ht="12.75" r="687" spans="1:37" x14ac:dyDescent="0.2">
      <c r="A687" s="35"/>
      <c r="M687" s="1"/>
      <c r="R687" s="1"/>
      <c r="S687" s="1"/>
      <c r="T687" s="1"/>
      <c r="U687" s="1"/>
      <c r="W687" s="1"/>
      <c r="AE687" s="1"/>
      <c r="AG687" s="1"/>
      <c r="AI687" s="1"/>
      <c r="AK687" s="1"/>
    </row>
    <row customHeight="1" ht="12.75" r="688" spans="1:37" x14ac:dyDescent="0.2">
      <c r="A688" s="35"/>
      <c r="M688" s="1"/>
      <c r="R688" s="1"/>
      <c r="S688" s="1"/>
      <c r="T688" s="1"/>
      <c r="U688" s="1"/>
      <c r="W688" s="1"/>
      <c r="AE688" s="1"/>
      <c r="AG688" s="1"/>
      <c r="AI688" s="1"/>
      <c r="AK688" s="1"/>
    </row>
    <row customHeight="1" ht="12.75" r="689" spans="1:37" x14ac:dyDescent="0.2">
      <c r="A689" s="35"/>
      <c r="E689" s="2"/>
      <c r="M689" s="1"/>
      <c r="R689" s="1"/>
      <c r="S689" s="1"/>
      <c r="T689" s="1"/>
      <c r="U689" s="1"/>
      <c r="W689" s="1"/>
      <c r="AE689" s="1"/>
      <c r="AG689" s="1"/>
      <c r="AI689" s="1"/>
      <c r="AK689" s="1"/>
    </row>
    <row customHeight="1" ht="12.75" r="690" spans="1:37" x14ac:dyDescent="0.2">
      <c r="A690" s="35"/>
      <c r="M690" s="1"/>
      <c r="R690" s="1"/>
      <c r="S690" s="1"/>
      <c r="T690" s="1"/>
      <c r="U690" s="1"/>
      <c r="W690" s="1"/>
      <c r="AE690" s="1"/>
      <c r="AG690" s="1"/>
      <c r="AI690" s="1"/>
      <c r="AK690" s="1"/>
    </row>
    <row customHeight="1" ht="12.75" r="691" spans="1:37" x14ac:dyDescent="0.2">
      <c r="A691" s="35"/>
      <c r="M691" s="1"/>
      <c r="R691" s="1"/>
      <c r="S691" s="1"/>
      <c r="T691" s="1"/>
      <c r="U691" s="1"/>
      <c r="W691" s="1"/>
      <c r="AE691" s="1"/>
      <c r="AG691" s="1"/>
      <c r="AI691" s="1"/>
      <c r="AK691" s="1"/>
    </row>
    <row customHeight="1" ht="12.75" r="692" spans="1:37" x14ac:dyDescent="0.2">
      <c r="A692" s="35"/>
      <c r="M692" s="1"/>
      <c r="R692" s="1"/>
      <c r="S692" s="1"/>
      <c r="T692" s="1"/>
      <c r="U692" s="1"/>
      <c r="W692" s="1"/>
      <c r="AE692" s="1"/>
      <c r="AG692" s="1"/>
      <c r="AI692" s="1"/>
      <c r="AK692" s="1"/>
    </row>
    <row customHeight="1" ht="12.75" r="693" spans="1:37" x14ac:dyDescent="0.2">
      <c r="A693" s="35"/>
      <c r="M693" s="1"/>
      <c r="R693" s="1"/>
      <c r="S693" s="1"/>
      <c r="T693" s="1"/>
      <c r="U693" s="1"/>
      <c r="W693" s="1"/>
      <c r="AE693" s="1"/>
      <c r="AG693" s="1"/>
      <c r="AI693" s="1"/>
      <c r="AK693" s="1"/>
    </row>
    <row customHeight="1" ht="12.75" r="694" spans="1:37" x14ac:dyDescent="0.2">
      <c r="A694" s="35"/>
      <c r="M694" s="1"/>
      <c r="R694" s="1"/>
      <c r="S694" s="1"/>
      <c r="T694" s="1"/>
      <c r="U694" s="1"/>
      <c r="W694" s="1"/>
      <c r="AE694" s="1"/>
      <c r="AG694" s="1"/>
      <c r="AI694" s="1"/>
      <c r="AK694" s="1"/>
    </row>
    <row customHeight="1" ht="12.75" r="695" spans="1:37" x14ac:dyDescent="0.2">
      <c r="A695" s="35"/>
      <c r="M695" s="1"/>
      <c r="R695" s="1"/>
      <c r="S695" s="1"/>
      <c r="T695" s="1"/>
      <c r="U695" s="1"/>
      <c r="W695" s="1"/>
      <c r="AE695" s="1"/>
      <c r="AG695" s="1"/>
      <c r="AI695" s="1"/>
      <c r="AK695" s="1"/>
    </row>
    <row customHeight="1" ht="12.75" r="696" spans="1:37" x14ac:dyDescent="0.2">
      <c r="A696" s="35"/>
      <c r="M696" s="1"/>
      <c r="R696" s="1"/>
      <c r="S696" s="1"/>
      <c r="T696" s="1"/>
      <c r="U696" s="1"/>
      <c r="W696" s="1"/>
      <c r="AE696" s="1"/>
      <c r="AG696" s="1"/>
      <c r="AI696" s="1"/>
      <c r="AK696" s="1"/>
    </row>
    <row customHeight="1" ht="12.75" r="697" spans="1:37" x14ac:dyDescent="0.2">
      <c r="A697" s="35"/>
      <c r="M697" s="1"/>
      <c r="R697" s="1"/>
      <c r="S697" s="1"/>
      <c r="T697" s="1"/>
      <c r="U697" s="1"/>
      <c r="W697" s="1"/>
      <c r="AE697" s="1"/>
      <c r="AG697" s="1"/>
      <c r="AI697" s="1"/>
      <c r="AK697" s="1"/>
    </row>
    <row customHeight="1" ht="12.75" r="698" spans="1:37" x14ac:dyDescent="0.2">
      <c r="A698" s="35"/>
      <c r="M698" s="1"/>
      <c r="R698" s="1"/>
      <c r="S698" s="1"/>
      <c r="T698" s="1"/>
      <c r="U698" s="1"/>
      <c r="W698" s="1"/>
      <c r="AE698" s="1"/>
      <c r="AG698" s="1"/>
      <c r="AI698" s="1"/>
      <c r="AK698" s="1"/>
    </row>
    <row customHeight="1" ht="12.75" r="699" spans="1:37" x14ac:dyDescent="0.2">
      <c r="A699" s="35"/>
      <c r="E699" s="2"/>
      <c r="M699" s="1"/>
      <c r="R699" s="1"/>
      <c r="S699" s="1"/>
      <c r="T699" s="1"/>
      <c r="U699" s="1"/>
      <c r="W699" s="1"/>
      <c r="AE699" s="1"/>
      <c r="AG699" s="1"/>
      <c r="AI699" s="1"/>
      <c r="AK699" s="1"/>
    </row>
    <row customHeight="1" ht="12.75" r="700" spans="1:37" x14ac:dyDescent="0.2">
      <c r="A700" s="35"/>
      <c r="M700" s="1"/>
      <c r="R700" s="1"/>
      <c r="S700" s="1"/>
      <c r="T700" s="1"/>
      <c r="U700" s="1"/>
      <c r="W700" s="1"/>
      <c r="AE700" s="1"/>
      <c r="AG700" s="1"/>
      <c r="AI700" s="1"/>
      <c r="AK700" s="1"/>
    </row>
    <row customHeight="1" ht="12.75" r="701" spans="1:37" x14ac:dyDescent="0.2">
      <c r="A701" s="35"/>
      <c r="M701" s="1"/>
      <c r="R701" s="1"/>
      <c r="S701" s="1"/>
      <c r="T701" s="1"/>
      <c r="U701" s="1"/>
      <c r="W701" s="1"/>
      <c r="AE701" s="1"/>
      <c r="AG701" s="1"/>
      <c r="AI701" s="1"/>
      <c r="AK701" s="1"/>
    </row>
    <row customHeight="1" ht="12.75" r="702" spans="1:37" x14ac:dyDescent="0.2">
      <c r="A702" s="35"/>
      <c r="M702" s="1"/>
      <c r="R702" s="1"/>
      <c r="S702" s="1"/>
      <c r="T702" s="1"/>
      <c r="U702" s="1"/>
      <c r="W702" s="1"/>
      <c r="AE702" s="1"/>
      <c r="AG702" s="1"/>
      <c r="AI702" s="1"/>
      <c r="AK702" s="1"/>
    </row>
    <row customHeight="1" ht="12.75" r="703" spans="1:37" x14ac:dyDescent="0.2">
      <c r="A703" s="35"/>
      <c r="M703" s="1"/>
      <c r="R703" s="1"/>
      <c r="S703" s="1"/>
      <c r="T703" s="1"/>
      <c r="U703" s="1"/>
      <c r="W703" s="1"/>
      <c r="AE703" s="1"/>
      <c r="AG703" s="1"/>
      <c r="AI703" s="1"/>
      <c r="AK703" s="1"/>
    </row>
    <row customHeight="1" ht="12.75" r="704" spans="1:37" x14ac:dyDescent="0.2">
      <c r="A704" s="35"/>
      <c r="M704" s="1"/>
      <c r="R704" s="1"/>
      <c r="S704" s="1"/>
      <c r="T704" s="1"/>
      <c r="U704" s="1"/>
      <c r="W704" s="1"/>
      <c r="AE704" s="1"/>
      <c r="AG704" s="1"/>
      <c r="AI704" s="1"/>
      <c r="AK704" s="1"/>
    </row>
    <row customHeight="1" ht="12.75" r="705" spans="1:37" x14ac:dyDescent="0.2">
      <c r="A705" s="35"/>
      <c r="M705" s="1"/>
      <c r="R705" s="1"/>
      <c r="S705" s="1"/>
      <c r="T705" s="1"/>
      <c r="U705" s="1"/>
      <c r="W705" s="1"/>
      <c r="AE705" s="1"/>
      <c r="AG705" s="1"/>
      <c r="AI705" s="1"/>
      <c r="AK705" s="1"/>
    </row>
    <row customHeight="1" ht="12.75" r="706" spans="1:37" x14ac:dyDescent="0.2">
      <c r="A706" s="35"/>
      <c r="E706" s="2"/>
      <c r="M706" s="1"/>
      <c r="R706" s="1"/>
      <c r="S706" s="1"/>
      <c r="T706" s="1"/>
      <c r="U706" s="1"/>
      <c r="W706" s="1"/>
      <c r="AE706" s="1"/>
      <c r="AG706" s="1"/>
      <c r="AI706" s="1"/>
      <c r="AK706" s="1"/>
    </row>
    <row customHeight="1" ht="12.75" r="707" spans="1:37" x14ac:dyDescent="0.2">
      <c r="A707" s="35"/>
      <c r="M707" s="1"/>
      <c r="R707" s="1"/>
      <c r="S707" s="1"/>
      <c r="T707" s="1"/>
      <c r="U707" s="1"/>
      <c r="W707" s="1"/>
      <c r="AE707" s="1"/>
      <c r="AG707" s="1"/>
      <c r="AI707" s="1"/>
      <c r="AK707" s="1"/>
    </row>
    <row customHeight="1" ht="12.75" r="708" spans="1:37" x14ac:dyDescent="0.2">
      <c r="A708" s="35"/>
      <c r="M708" s="1"/>
      <c r="R708" s="1"/>
      <c r="S708" s="1"/>
      <c r="T708" s="1"/>
      <c r="U708" s="1"/>
      <c r="W708" s="1"/>
      <c r="AE708" s="1"/>
      <c r="AG708" s="1"/>
      <c r="AI708" s="1"/>
      <c r="AK708" s="1"/>
    </row>
    <row customHeight="1" ht="12.75" r="709" spans="1:37" x14ac:dyDescent="0.2">
      <c r="A709" s="35"/>
      <c r="M709" s="1"/>
      <c r="R709" s="1"/>
      <c r="S709" s="1"/>
      <c r="T709" s="1"/>
      <c r="U709" s="1"/>
      <c r="W709" s="1"/>
      <c r="AE709" s="1"/>
      <c r="AG709" s="1"/>
      <c r="AI709" s="1"/>
      <c r="AK709" s="1"/>
    </row>
    <row customHeight="1" ht="12.75" r="710" spans="1:37" x14ac:dyDescent="0.2">
      <c r="A710" s="35"/>
      <c r="M710" s="1"/>
      <c r="R710" s="1"/>
      <c r="S710" s="1"/>
      <c r="T710" s="1"/>
      <c r="U710" s="1"/>
      <c r="W710" s="1"/>
      <c r="AE710" s="1"/>
      <c r="AG710" s="1"/>
      <c r="AI710" s="1"/>
      <c r="AK710" s="1"/>
    </row>
    <row customHeight="1" ht="12.75" r="711" spans="1:37" x14ac:dyDescent="0.2">
      <c r="A711" s="35"/>
      <c r="M711" s="1"/>
      <c r="R711" s="1"/>
      <c r="S711" s="1"/>
      <c r="T711" s="1"/>
      <c r="U711" s="1"/>
      <c r="W711" s="1"/>
      <c r="AE711" s="1"/>
      <c r="AG711" s="1"/>
      <c r="AI711" s="1"/>
      <c r="AK711" s="1"/>
    </row>
    <row customHeight="1" ht="12.75" r="712" spans="1:37" x14ac:dyDescent="0.2">
      <c r="A712" s="35"/>
      <c r="M712" s="1"/>
      <c r="R712" s="1"/>
      <c r="S712" s="1"/>
      <c r="T712" s="1"/>
      <c r="U712" s="1"/>
      <c r="W712" s="1"/>
      <c r="AE712" s="1"/>
      <c r="AG712" s="1"/>
      <c r="AI712" s="1"/>
      <c r="AK712" s="1"/>
    </row>
    <row customHeight="1" ht="12.75" r="713" spans="1:37" x14ac:dyDescent="0.2">
      <c r="A713" s="35"/>
      <c r="M713" s="1"/>
      <c r="R713" s="1"/>
      <c r="S713" s="1"/>
      <c r="T713" s="1"/>
      <c r="U713" s="1"/>
      <c r="W713" s="1"/>
      <c r="AE713" s="1"/>
      <c r="AG713" s="1"/>
      <c r="AI713" s="1"/>
      <c r="AK713" s="1"/>
    </row>
    <row customHeight="1" ht="12.75" r="714" spans="1:37" x14ac:dyDescent="0.2">
      <c r="A714" s="35"/>
      <c r="M714" s="1"/>
      <c r="R714" s="1"/>
      <c r="S714" s="1"/>
      <c r="T714" s="1"/>
      <c r="U714" s="1"/>
      <c r="W714" s="1"/>
      <c r="AE714" s="1"/>
      <c r="AG714" s="1"/>
      <c r="AI714" s="1"/>
      <c r="AK714" s="1"/>
    </row>
    <row customHeight="1" ht="12.75" r="715" spans="1:37" x14ac:dyDescent="0.2">
      <c r="A715" s="35"/>
      <c r="M715" s="1"/>
      <c r="R715" s="1"/>
      <c r="S715" s="1"/>
      <c r="T715" s="1"/>
      <c r="U715" s="1"/>
      <c r="W715" s="1"/>
      <c r="AE715" s="1"/>
      <c r="AG715" s="1"/>
      <c r="AI715" s="1"/>
      <c r="AK715" s="1"/>
    </row>
    <row customHeight="1" ht="12.75" r="716" spans="1:37" x14ac:dyDescent="0.2">
      <c r="A716" s="35"/>
      <c r="M716" s="1"/>
      <c r="R716" s="1"/>
      <c r="S716" s="1"/>
      <c r="T716" s="1"/>
      <c r="U716" s="1"/>
      <c r="W716" s="1"/>
      <c r="AE716" s="1"/>
      <c r="AG716" s="1"/>
      <c r="AI716" s="1"/>
      <c r="AK716" s="1"/>
    </row>
    <row customHeight="1" ht="12.75" r="717" spans="1:37" x14ac:dyDescent="0.2">
      <c r="A717" s="35"/>
      <c r="M717" s="1"/>
      <c r="R717" s="1"/>
      <c r="S717" s="1"/>
      <c r="T717" s="1"/>
      <c r="U717" s="1"/>
      <c r="W717" s="1"/>
      <c r="AE717" s="1"/>
      <c r="AG717" s="1"/>
      <c r="AI717" s="1"/>
      <c r="AK717" s="1"/>
    </row>
    <row customHeight="1" ht="12.75" r="718" spans="1:37" x14ac:dyDescent="0.2">
      <c r="A718" s="35"/>
      <c r="E718" s="2"/>
      <c r="M718" s="1"/>
      <c r="R718" s="1"/>
      <c r="S718" s="1"/>
      <c r="T718" s="1"/>
      <c r="U718" s="1"/>
      <c r="W718" s="1"/>
      <c r="AE718" s="1"/>
      <c r="AG718" s="1"/>
      <c r="AI718" s="1"/>
      <c r="AK718" s="1"/>
    </row>
    <row customHeight="1" ht="12.75" r="719" spans="1:37" x14ac:dyDescent="0.2">
      <c r="A719" s="35"/>
      <c r="M719" s="1"/>
      <c r="R719" s="1"/>
      <c r="S719" s="1"/>
      <c r="T719" s="1"/>
      <c r="U719" s="1"/>
      <c r="W719" s="1"/>
      <c r="AE719" s="1"/>
      <c r="AG719" s="1"/>
      <c r="AI719" s="1"/>
      <c r="AK719" s="1"/>
    </row>
    <row customHeight="1" ht="12.75" r="720" spans="1:37" x14ac:dyDescent="0.2">
      <c r="A720" s="35"/>
      <c r="G720" s="35"/>
      <c r="I720" s="5"/>
      <c r="M720" s="1"/>
      <c r="R720" s="1"/>
      <c r="S720" s="1"/>
      <c r="T720" s="1"/>
      <c r="U720" s="1"/>
      <c r="W720" s="1"/>
      <c r="AE720" s="1"/>
      <c r="AG720" s="1"/>
      <c r="AI720" s="1"/>
      <c r="AK720" s="1"/>
    </row>
    <row customHeight="1" ht="12.75" r="721" spans="1:37" x14ac:dyDescent="0.2">
      <c r="A721" s="35"/>
      <c r="G721" s="35"/>
      <c r="I721" s="5"/>
      <c r="M721" s="1"/>
      <c r="R721" s="1"/>
      <c r="S721" s="1"/>
      <c r="T721" s="1"/>
      <c r="U721" s="1"/>
      <c r="W721" s="1"/>
      <c r="AE721" s="1"/>
      <c r="AG721" s="1"/>
      <c r="AI721" s="1"/>
      <c r="AK721" s="1"/>
    </row>
    <row customHeight="1" ht="12.75" r="722" spans="1:37" x14ac:dyDescent="0.2">
      <c r="A722" s="35"/>
      <c r="E722" s="2"/>
      <c r="G722" s="35"/>
      <c r="I722" s="5"/>
      <c r="M722" s="1"/>
      <c r="R722" s="1"/>
      <c r="S722" s="1"/>
      <c r="T722" s="1"/>
      <c r="U722" s="1"/>
      <c r="W722" s="1"/>
      <c r="AE722" s="1"/>
      <c r="AG722" s="1"/>
      <c r="AI722" s="1"/>
      <c r="AK722" s="1"/>
    </row>
    <row customHeight="1" ht="12.75" r="723" spans="1:37" x14ac:dyDescent="0.2">
      <c r="A723" s="35"/>
      <c r="G723" s="35"/>
      <c r="I723" s="5"/>
      <c r="M723" s="1"/>
      <c r="R723" s="1"/>
      <c r="S723" s="1"/>
      <c r="T723" s="1"/>
      <c r="U723" s="1"/>
      <c r="W723" s="1"/>
      <c r="AE723" s="1"/>
      <c r="AG723" s="1"/>
      <c r="AI723" s="1"/>
      <c r="AK723" s="1"/>
    </row>
    <row customHeight="1" ht="12.75" r="724" spans="1:37" x14ac:dyDescent="0.2">
      <c r="A724" s="35"/>
      <c r="G724" s="35"/>
      <c r="I724" s="5"/>
      <c r="M724" s="1"/>
      <c r="R724" s="1"/>
      <c r="S724" s="1"/>
      <c r="T724" s="1"/>
      <c r="U724" s="1"/>
      <c r="W724" s="1"/>
      <c r="AE724" s="1"/>
      <c r="AG724" s="1"/>
      <c r="AI724" s="1"/>
      <c r="AK724" s="1"/>
    </row>
    <row customHeight="1" ht="12.75" r="725" spans="1:37" x14ac:dyDescent="0.2">
      <c r="A725" s="35"/>
      <c r="G725" s="35"/>
      <c r="I725" s="5"/>
      <c r="M725" s="1"/>
      <c r="R725" s="1"/>
      <c r="S725" s="1"/>
      <c r="T725" s="1"/>
      <c r="U725" s="1"/>
      <c r="W725" s="1"/>
      <c r="AE725" s="1"/>
      <c r="AG725" s="1"/>
      <c r="AI725" s="1"/>
      <c r="AK725" s="1"/>
    </row>
    <row customHeight="1" ht="12.75" r="726" spans="1:37" x14ac:dyDescent="0.2">
      <c r="A726" s="35"/>
      <c r="E726" s="2"/>
      <c r="G726" s="35"/>
      <c r="I726" s="5"/>
      <c r="M726" s="1"/>
      <c r="R726" s="1"/>
      <c r="S726" s="1"/>
      <c r="T726" s="1"/>
      <c r="U726" s="1"/>
      <c r="W726" s="1"/>
      <c r="AE726" s="1"/>
      <c r="AG726" s="1"/>
      <c r="AI726" s="1"/>
      <c r="AK726" s="1"/>
    </row>
    <row customHeight="1" ht="12.75" r="727" spans="1:37" x14ac:dyDescent="0.2">
      <c r="A727" s="35"/>
      <c r="G727" s="35"/>
      <c r="I727" s="5"/>
      <c r="M727" s="1"/>
      <c r="R727" s="1"/>
      <c r="S727" s="1"/>
      <c r="T727" s="1"/>
      <c r="U727" s="1"/>
      <c r="W727" s="1"/>
      <c r="AE727" s="1"/>
      <c r="AG727" s="1"/>
      <c r="AI727" s="1"/>
      <c r="AK727" s="1"/>
    </row>
    <row customHeight="1" ht="12.75" r="728" spans="1:37" x14ac:dyDescent="0.2">
      <c r="A728" s="35"/>
      <c r="G728" s="35"/>
      <c r="I728" s="5"/>
      <c r="M728" s="1"/>
      <c r="R728" s="1"/>
      <c r="S728" s="1"/>
      <c r="T728" s="1"/>
      <c r="U728" s="1"/>
      <c r="W728" s="1"/>
      <c r="AE728" s="1"/>
      <c r="AG728" s="1"/>
      <c r="AI728" s="1"/>
      <c r="AK728" s="1"/>
    </row>
    <row customHeight="1" ht="12.75" r="729" spans="1:37" x14ac:dyDescent="0.2">
      <c r="A729" s="35"/>
      <c r="G729" s="35"/>
      <c r="I729" s="5"/>
      <c r="M729" s="1"/>
      <c r="R729" s="1"/>
      <c r="S729" s="1"/>
      <c r="T729" s="1"/>
      <c r="U729" s="1"/>
      <c r="W729" s="1"/>
      <c r="AE729" s="1"/>
      <c r="AG729" s="1"/>
      <c r="AI729" s="1"/>
      <c r="AK729" s="1"/>
    </row>
    <row customHeight="1" ht="12.75" r="730" spans="1:37" x14ac:dyDescent="0.2">
      <c r="A730" s="35"/>
      <c r="G730" s="35"/>
      <c r="I730" s="5"/>
      <c r="M730" s="1"/>
      <c r="R730" s="1"/>
      <c r="S730" s="1"/>
      <c r="T730" s="1"/>
      <c r="U730" s="1"/>
      <c r="W730" s="1"/>
      <c r="AE730" s="1"/>
      <c r="AG730" s="1"/>
      <c r="AI730" s="1"/>
      <c r="AK730" s="1"/>
    </row>
    <row customHeight="1" ht="12.75" r="731" spans="1:37" x14ac:dyDescent="0.2">
      <c r="A731" s="35"/>
      <c r="E731" s="2"/>
      <c r="G731" s="35"/>
      <c r="I731" s="5"/>
      <c r="M731" s="1"/>
      <c r="R731" s="1"/>
      <c r="S731" s="1"/>
      <c r="T731" s="1"/>
      <c r="U731" s="1"/>
      <c r="W731" s="1"/>
      <c r="AE731" s="1"/>
      <c r="AG731" s="1"/>
      <c r="AI731" s="1"/>
      <c r="AK731" s="1"/>
    </row>
    <row customHeight="1" ht="12.75" r="732" spans="1:37" x14ac:dyDescent="0.2">
      <c r="A732" s="35"/>
      <c r="G732" s="35"/>
      <c r="I732" s="5"/>
      <c r="M732" s="1"/>
      <c r="R732" s="1"/>
      <c r="S732" s="1"/>
      <c r="T732" s="1"/>
      <c r="U732" s="1"/>
      <c r="W732" s="1"/>
      <c r="AE732" s="1"/>
      <c r="AG732" s="1"/>
      <c r="AI732" s="1"/>
      <c r="AK732" s="1"/>
    </row>
    <row customHeight="1" ht="12.75" r="733" spans="1:37" x14ac:dyDescent="0.2">
      <c r="A733" s="35"/>
      <c r="G733" s="35"/>
      <c r="I733" s="5"/>
      <c r="M733" s="1"/>
      <c r="R733" s="1"/>
      <c r="S733" s="1"/>
      <c r="T733" s="1"/>
      <c r="U733" s="1"/>
      <c r="W733" s="1"/>
      <c r="AE733" s="1"/>
      <c r="AG733" s="1"/>
      <c r="AI733" s="1"/>
      <c r="AK733" s="1"/>
    </row>
    <row customHeight="1" ht="12.75" r="734" spans="1:37" x14ac:dyDescent="0.2">
      <c r="A734" s="35"/>
      <c r="G734" s="35"/>
      <c r="I734" s="5"/>
      <c r="M734" s="1"/>
      <c r="R734" s="1"/>
      <c r="S734" s="1"/>
      <c r="T734" s="1"/>
      <c r="U734" s="1"/>
      <c r="W734" s="1"/>
      <c r="AE734" s="1"/>
      <c r="AG734" s="1"/>
      <c r="AI734" s="1"/>
      <c r="AK734" s="1"/>
    </row>
    <row customHeight="1" ht="12.75" r="735" spans="1:37" x14ac:dyDescent="0.2">
      <c r="A735" s="35"/>
      <c r="G735" s="35"/>
      <c r="I735" s="5"/>
      <c r="M735" s="1"/>
      <c r="R735" s="1"/>
      <c r="S735" s="1"/>
      <c r="T735" s="1"/>
      <c r="U735" s="1"/>
      <c r="W735" s="1"/>
      <c r="AE735" s="1"/>
      <c r="AG735" s="1"/>
      <c r="AI735" s="1"/>
      <c r="AK735" s="1"/>
    </row>
    <row customHeight="1" ht="12.75" r="736" spans="1:37" x14ac:dyDescent="0.2">
      <c r="A736" s="35"/>
      <c r="G736" s="35"/>
      <c r="I736" s="5"/>
      <c r="M736" s="1"/>
      <c r="R736" s="1"/>
      <c r="S736" s="1"/>
      <c r="T736" s="1"/>
      <c r="U736" s="1"/>
      <c r="W736" s="1"/>
      <c r="AE736" s="1"/>
      <c r="AG736" s="1"/>
      <c r="AI736" s="1"/>
      <c r="AK736" s="1"/>
    </row>
    <row customHeight="1" ht="12.75" r="737" spans="1:37" x14ac:dyDescent="0.2">
      <c r="A737" s="35"/>
      <c r="G737" s="35"/>
      <c r="I737" s="5"/>
      <c r="M737" s="1"/>
      <c r="R737" s="1"/>
      <c r="S737" s="1"/>
      <c r="T737" s="1"/>
      <c r="U737" s="1"/>
      <c r="W737" s="1"/>
      <c r="AE737" s="1"/>
      <c r="AG737" s="1"/>
      <c r="AI737" s="1"/>
      <c r="AK737" s="1"/>
    </row>
    <row customHeight="1" ht="12.75" r="738" spans="1:37" x14ac:dyDescent="0.2">
      <c r="A738" s="35"/>
      <c r="G738" s="35"/>
      <c r="I738" s="5"/>
      <c r="M738" s="1"/>
      <c r="R738" s="1"/>
      <c r="S738" s="1"/>
      <c r="T738" s="1"/>
      <c r="U738" s="1"/>
      <c r="W738" s="1"/>
      <c r="AE738" s="1"/>
      <c r="AG738" s="1"/>
      <c r="AI738" s="1"/>
      <c r="AK738" s="1"/>
    </row>
    <row customHeight="1" ht="12.75" r="739" spans="1:37" x14ac:dyDescent="0.2">
      <c r="A739" s="35"/>
      <c r="G739" s="35"/>
      <c r="I739" s="5"/>
      <c r="M739" s="1"/>
      <c r="R739" s="1"/>
      <c r="S739" s="1"/>
      <c r="T739" s="1"/>
      <c r="U739" s="1"/>
      <c r="W739" s="1"/>
      <c r="AE739" s="1"/>
      <c r="AG739" s="1"/>
      <c r="AI739" s="1"/>
      <c r="AK739" s="1"/>
    </row>
    <row customHeight="1" ht="12.75" r="740" spans="1:37" x14ac:dyDescent="0.2">
      <c r="A740" s="35"/>
      <c r="E740" s="2"/>
      <c r="G740" s="35"/>
      <c r="I740" s="5"/>
      <c r="M740" s="1"/>
      <c r="R740" s="1"/>
      <c r="S740" s="1"/>
      <c r="T740" s="1"/>
      <c r="U740" s="1"/>
      <c r="W740" s="1"/>
      <c r="AE740" s="1"/>
      <c r="AG740" s="1"/>
      <c r="AI740" s="1"/>
      <c r="AK740" s="1"/>
    </row>
    <row customHeight="1" ht="12.75" r="741" spans="1:37" x14ac:dyDescent="0.2">
      <c r="A741" s="35"/>
      <c r="G741" s="35"/>
      <c r="I741" s="5"/>
      <c r="M741" s="1"/>
      <c r="R741" s="1"/>
      <c r="S741" s="1"/>
      <c r="T741" s="1"/>
      <c r="U741" s="1"/>
      <c r="W741" s="1"/>
      <c r="AE741" s="1"/>
      <c r="AG741" s="1"/>
      <c r="AI741" s="1"/>
      <c r="AK741" s="1"/>
    </row>
    <row customHeight="1" ht="12.75" r="742" spans="1:37" x14ac:dyDescent="0.2">
      <c r="A742" s="35"/>
      <c r="G742" s="35"/>
      <c r="I742" s="5"/>
      <c r="M742" s="1"/>
      <c r="R742" s="1"/>
      <c r="S742" s="1"/>
      <c r="T742" s="1"/>
      <c r="U742" s="1"/>
      <c r="W742" s="1"/>
      <c r="AE742" s="1"/>
      <c r="AG742" s="1"/>
      <c r="AI742" s="1"/>
      <c r="AK742" s="1"/>
    </row>
    <row customHeight="1" ht="12.75" r="743" spans="1:37" x14ac:dyDescent="0.2">
      <c r="A743" s="35"/>
      <c r="G743" s="35"/>
      <c r="I743" s="5"/>
      <c r="M743" s="1"/>
      <c r="R743" s="1"/>
      <c r="S743" s="1"/>
      <c r="T743" s="1"/>
      <c r="U743" s="1"/>
      <c r="W743" s="1"/>
      <c r="AE743" s="1"/>
      <c r="AG743" s="1"/>
      <c r="AI743" s="1"/>
      <c r="AK743" s="1"/>
    </row>
    <row customHeight="1" ht="12.75" r="744" spans="1:37" x14ac:dyDescent="0.2">
      <c r="A744" s="35"/>
      <c r="G744" s="35"/>
      <c r="I744" s="5"/>
      <c r="M744" s="1"/>
      <c r="R744" s="1"/>
      <c r="S744" s="1"/>
      <c r="T744" s="1"/>
      <c r="U744" s="1"/>
      <c r="W744" s="1"/>
      <c r="AE744" s="1"/>
      <c r="AG744" s="1"/>
      <c r="AI744" s="1"/>
      <c r="AK744" s="1"/>
    </row>
    <row customHeight="1" ht="12.75" r="745" spans="1:37" x14ac:dyDescent="0.2">
      <c r="A745" s="35"/>
      <c r="G745" s="35"/>
      <c r="I745" s="5"/>
      <c r="M745" s="1"/>
      <c r="R745" s="1"/>
      <c r="S745" s="1"/>
      <c r="T745" s="1"/>
      <c r="U745" s="1"/>
      <c r="W745" s="1"/>
      <c r="AE745" s="1"/>
      <c r="AG745" s="1"/>
      <c r="AI745" s="1"/>
      <c r="AK745" s="1"/>
    </row>
    <row customHeight="1" ht="12.75" r="746" spans="1:37" x14ac:dyDescent="0.2">
      <c r="A746" s="35"/>
      <c r="G746" s="35"/>
      <c r="I746" s="5"/>
      <c r="M746" s="1"/>
      <c r="R746" s="1"/>
      <c r="S746" s="1"/>
      <c r="T746" s="1"/>
      <c r="U746" s="1"/>
      <c r="W746" s="1"/>
      <c r="AE746" s="1"/>
      <c r="AG746" s="1"/>
      <c r="AI746" s="1"/>
      <c r="AK746" s="1"/>
    </row>
    <row customHeight="1" ht="12.75" r="747" spans="1:37" x14ac:dyDescent="0.2">
      <c r="A747" s="35"/>
      <c r="E747" s="2"/>
      <c r="G747" s="35"/>
      <c r="I747" s="5"/>
      <c r="M747" s="1"/>
      <c r="R747" s="1"/>
      <c r="S747" s="1"/>
      <c r="T747" s="1"/>
      <c r="U747" s="1"/>
      <c r="W747" s="1"/>
      <c r="AE747" s="1"/>
      <c r="AG747" s="1"/>
      <c r="AI747" s="1"/>
      <c r="AK747" s="1"/>
    </row>
    <row customHeight="1" ht="12.75" r="748" spans="1:37" x14ac:dyDescent="0.2">
      <c r="A748" s="35"/>
      <c r="G748" s="35"/>
      <c r="I748" s="5"/>
      <c r="M748" s="1"/>
      <c r="R748" s="1"/>
      <c r="S748" s="1"/>
      <c r="T748" s="1"/>
      <c r="U748" s="1"/>
      <c r="W748" s="1"/>
      <c r="AE748" s="1"/>
      <c r="AG748" s="1"/>
      <c r="AI748" s="1"/>
      <c r="AK748" s="1"/>
    </row>
    <row customHeight="1" ht="12.75" r="749" spans="1:37" x14ac:dyDescent="0.2">
      <c r="A749" s="35"/>
      <c r="G749" s="35"/>
      <c r="I749" s="5"/>
      <c r="M749" s="1"/>
      <c r="R749" s="1"/>
      <c r="S749" s="1"/>
      <c r="T749" s="1"/>
      <c r="U749" s="1"/>
      <c r="W749" s="1"/>
      <c r="AE749" s="1"/>
      <c r="AG749" s="1"/>
      <c r="AI749" s="1"/>
      <c r="AK749" s="1"/>
    </row>
    <row customHeight="1" ht="12.75" r="750" spans="1:37" x14ac:dyDescent="0.2">
      <c r="A750" s="35"/>
      <c r="G750" s="35"/>
      <c r="I750" s="5"/>
      <c r="M750" s="1"/>
      <c r="R750" s="1"/>
      <c r="S750" s="1"/>
      <c r="T750" s="1"/>
      <c r="U750" s="1"/>
      <c r="W750" s="1"/>
      <c r="AE750" s="1"/>
      <c r="AG750" s="1"/>
      <c r="AI750" s="1"/>
      <c r="AK750" s="1"/>
    </row>
    <row customHeight="1" ht="12.75" r="751" spans="1:37" x14ac:dyDescent="0.2">
      <c r="A751" s="35"/>
      <c r="G751" s="35"/>
      <c r="I751" s="5"/>
      <c r="M751" s="1"/>
      <c r="R751" s="1"/>
      <c r="S751" s="1"/>
      <c r="T751" s="1"/>
      <c r="U751" s="1"/>
      <c r="W751" s="1"/>
      <c r="AE751" s="1"/>
      <c r="AG751" s="1"/>
      <c r="AI751" s="1"/>
      <c r="AK751" s="1"/>
    </row>
    <row customHeight="1" ht="12.75" r="752" spans="1:37" x14ac:dyDescent="0.2">
      <c r="A752" s="35"/>
      <c r="G752" s="35"/>
      <c r="I752" s="5"/>
      <c r="M752" s="1"/>
      <c r="R752" s="1"/>
      <c r="S752" s="1"/>
      <c r="T752" s="1"/>
      <c r="U752" s="1"/>
      <c r="W752" s="1"/>
      <c r="AE752" s="1"/>
      <c r="AG752" s="1"/>
      <c r="AI752" s="1"/>
      <c r="AK752" s="1"/>
    </row>
    <row customHeight="1" ht="12.75" r="753" spans="1:37" x14ac:dyDescent="0.2">
      <c r="A753" s="35"/>
      <c r="G753" s="35"/>
      <c r="I753" s="5"/>
      <c r="M753" s="1"/>
      <c r="R753" s="1"/>
      <c r="S753" s="1"/>
      <c r="T753" s="1"/>
      <c r="U753" s="1"/>
      <c r="W753" s="1"/>
      <c r="AE753" s="1"/>
      <c r="AG753" s="1"/>
      <c r="AI753" s="1"/>
      <c r="AK753" s="1"/>
    </row>
    <row customHeight="1" ht="12.75" r="754" spans="1:37" x14ac:dyDescent="0.2">
      <c r="A754" s="35"/>
      <c r="G754" s="35"/>
      <c r="I754" s="5"/>
      <c r="M754" s="1"/>
      <c r="R754" s="1"/>
      <c r="S754" s="1"/>
      <c r="T754" s="1"/>
      <c r="U754" s="1"/>
      <c r="W754" s="1"/>
      <c r="AE754" s="1"/>
      <c r="AG754" s="1"/>
      <c r="AI754" s="1"/>
      <c r="AK754" s="1"/>
    </row>
    <row customHeight="1" ht="12.75" r="755" spans="1:37" x14ac:dyDescent="0.2">
      <c r="A755" s="35"/>
      <c r="G755" s="35"/>
      <c r="I755" s="5"/>
      <c r="M755" s="1"/>
      <c r="R755" s="1"/>
      <c r="S755" s="1"/>
      <c r="T755" s="1"/>
      <c r="U755" s="1"/>
      <c r="W755" s="1"/>
      <c r="AE755" s="1"/>
      <c r="AG755" s="1"/>
      <c r="AI755" s="1"/>
      <c r="AK755" s="1"/>
    </row>
    <row customHeight="1" ht="12.75" r="756" spans="1:37" x14ac:dyDescent="0.2">
      <c r="A756" s="35"/>
      <c r="G756" s="35"/>
      <c r="I756" s="5"/>
      <c r="M756" s="1"/>
      <c r="R756" s="1"/>
      <c r="S756" s="1"/>
      <c r="T756" s="1"/>
      <c r="U756" s="1"/>
      <c r="W756" s="1"/>
      <c r="AE756" s="1"/>
      <c r="AG756" s="1"/>
      <c r="AI756" s="1"/>
      <c r="AK756" s="1"/>
    </row>
    <row customHeight="1" ht="12.75" r="757" spans="1:37" x14ac:dyDescent="0.2">
      <c r="A757" s="35"/>
      <c r="G757" s="35"/>
      <c r="I757" s="5"/>
      <c r="M757" s="1"/>
      <c r="R757" s="1"/>
      <c r="S757" s="1"/>
      <c r="T757" s="1"/>
      <c r="U757" s="1"/>
      <c r="W757" s="1"/>
      <c r="AE757" s="1"/>
      <c r="AG757" s="1"/>
      <c r="AI757" s="1"/>
      <c r="AK757" s="1"/>
    </row>
    <row customHeight="1" ht="12.75" r="758" spans="1:37" x14ac:dyDescent="0.2">
      <c r="A758" s="35"/>
      <c r="G758" s="35"/>
      <c r="I758" s="5"/>
      <c r="M758" s="1"/>
      <c r="R758" s="1"/>
      <c r="S758" s="1"/>
      <c r="T758" s="1"/>
      <c r="U758" s="1"/>
      <c r="W758" s="1"/>
      <c r="AE758" s="1"/>
      <c r="AG758" s="1"/>
      <c r="AI758" s="1"/>
      <c r="AK758" s="1"/>
    </row>
    <row customHeight="1" ht="12.75" r="759" spans="1:37" x14ac:dyDescent="0.2">
      <c r="A759" s="35"/>
      <c r="G759" s="35"/>
      <c r="I759" s="5"/>
      <c r="M759" s="1"/>
      <c r="R759" s="1"/>
      <c r="S759" s="1"/>
      <c r="T759" s="1"/>
      <c r="U759" s="1"/>
      <c r="W759" s="1"/>
      <c r="AE759" s="1"/>
      <c r="AG759" s="1"/>
      <c r="AI759" s="1"/>
      <c r="AK759" s="1"/>
    </row>
    <row customHeight="1" ht="12.75" r="760" spans="1:37" x14ac:dyDescent="0.2">
      <c r="A760" s="35"/>
      <c r="E760" s="2"/>
      <c r="G760" s="35"/>
      <c r="I760" s="5"/>
      <c r="M760" s="1"/>
      <c r="R760" s="1"/>
      <c r="S760" s="1"/>
      <c r="T760" s="1"/>
      <c r="U760" s="1"/>
      <c r="W760" s="1"/>
      <c r="AE760" s="1"/>
      <c r="AG760" s="1"/>
      <c r="AI760" s="1"/>
      <c r="AK760" s="1"/>
    </row>
    <row customHeight="1" ht="12.75" r="761" spans="1:37" x14ac:dyDescent="0.2">
      <c r="I761" s="5"/>
      <c r="J761" s="5"/>
      <c r="M761" s="1"/>
      <c r="R761" s="1"/>
      <c r="S761" s="1"/>
      <c r="T761" s="1"/>
      <c r="U761" s="1"/>
      <c r="W761" s="1"/>
      <c r="AE761" s="1"/>
      <c r="AG761" s="1"/>
      <c r="AI761" s="1"/>
      <c r="AK761" s="1"/>
    </row>
    <row customHeight="1" ht="12.75" r="762" spans="1:37" x14ac:dyDescent="0.2">
      <c r="M762" s="1"/>
      <c r="R762" s="1"/>
      <c r="S762" s="1"/>
      <c r="T762" s="1"/>
      <c r="U762" s="1"/>
      <c r="W762" s="1"/>
      <c r="AE762" s="1"/>
      <c r="AG762" s="1"/>
      <c r="AI762" s="1"/>
      <c r="AK762" s="1"/>
    </row>
    <row customHeight="1" ht="12.75" r="763" spans="1:37" x14ac:dyDescent="0.2">
      <c r="M763" s="1"/>
      <c r="R763" s="1"/>
      <c r="S763" s="1"/>
      <c r="T763" s="1"/>
      <c r="U763" s="1"/>
      <c r="W763" s="1"/>
      <c r="AE763" s="1"/>
      <c r="AG763" s="1"/>
      <c r="AI763" s="1"/>
      <c r="AK763" s="1"/>
    </row>
    <row customHeight="1" ht="12.75" r="764" spans="1:37" x14ac:dyDescent="0.2">
      <c r="M764" s="1"/>
      <c r="R764" s="1"/>
      <c r="S764" s="1"/>
      <c r="T764" s="1"/>
      <c r="U764" s="1"/>
      <c r="W764" s="1"/>
      <c r="AE764" s="1"/>
      <c r="AG764" s="1"/>
      <c r="AI764" s="1"/>
      <c r="AK764" s="1"/>
    </row>
    <row customHeight="1" ht="12.75" r="765" spans="1:37" x14ac:dyDescent="0.2">
      <c r="M765" s="1"/>
      <c r="R765" s="1"/>
      <c r="S765" s="1"/>
      <c r="T765" s="1"/>
      <c r="U765" s="1"/>
      <c r="W765" s="1"/>
      <c r="AE765" s="1"/>
      <c r="AG765" s="1"/>
      <c r="AI765" s="1"/>
      <c r="AK765" s="1"/>
    </row>
    <row customHeight="1" ht="12.75" r="766" spans="1:37" x14ac:dyDescent="0.2">
      <c r="M766" s="1"/>
      <c r="R766" s="1"/>
      <c r="S766" s="1"/>
      <c r="T766" s="1"/>
      <c r="U766" s="1"/>
      <c r="W766" s="1"/>
      <c r="AE766" s="1"/>
      <c r="AG766" s="1"/>
      <c r="AI766" s="1"/>
      <c r="AK766" s="1"/>
    </row>
    <row customHeight="1" ht="12.75" r="767" spans="1:37" x14ac:dyDescent="0.2">
      <c r="M767" s="1"/>
      <c r="R767" s="1"/>
      <c r="S767" s="1"/>
      <c r="T767" s="1"/>
      <c r="U767" s="1"/>
      <c r="W767" s="1"/>
      <c r="AE767" s="1"/>
      <c r="AG767" s="1"/>
      <c r="AI767" s="1"/>
      <c r="AK767" s="1"/>
    </row>
    <row customHeight="1" ht="12.75" r="768" spans="1:37" x14ac:dyDescent="0.2">
      <c r="A768" s="3"/>
      <c r="G768" s="2"/>
    </row>
    <row customHeight="1" ht="12.75" r="769" spans="1:7" x14ac:dyDescent="0.2">
      <c r="F769" s="3"/>
      <c r="G769" s="2"/>
    </row>
    <row customHeight="1" ht="12.75" r="770" spans="1:7" x14ac:dyDescent="0.2">
      <c r="A770" s="3"/>
      <c r="G770" s="2"/>
    </row>
    <row customHeight="1" ht="12.75" r="771" spans="1:7" x14ac:dyDescent="0.2">
      <c r="G771" s="2"/>
    </row>
    <row customHeight="1" ht="12.75" r="772" spans="1:7" x14ac:dyDescent="0.2">
      <c r="G772" s="2"/>
    </row>
    <row customHeight="1" ht="12.75" r="773" spans="1:7" x14ac:dyDescent="0.2">
      <c r="G773" s="2"/>
    </row>
    <row customHeight="1" ht="12.75" r="774" spans="1:7" x14ac:dyDescent="0.2">
      <c r="G774" s="2"/>
    </row>
    <row customHeight="1" ht="12.75" r="775" spans="1:7" x14ac:dyDescent="0.2">
      <c r="G775" s="2"/>
    </row>
    <row customHeight="1" ht="12.75" r="776" spans="1:7" x14ac:dyDescent="0.2">
      <c r="G776" s="2"/>
    </row>
    <row customHeight="1" ht="12.75" r="777" spans="1:7" x14ac:dyDescent="0.2">
      <c r="G777" s="2"/>
    </row>
    <row customHeight="1" ht="12.75" r="778" spans="1:7" x14ac:dyDescent="0.2">
      <c r="G778" s="2"/>
    </row>
    <row customHeight="1" ht="12.75" r="779" spans="1:7" x14ac:dyDescent="0.2">
      <c r="G779" s="2"/>
    </row>
    <row customHeight="1" ht="12.75" r="780" spans="1:7" x14ac:dyDescent="0.2">
      <c r="G780" s="2"/>
    </row>
    <row customHeight="1" ht="12.75" r="781" spans="1:7" x14ac:dyDescent="0.2">
      <c r="G781" s="2"/>
    </row>
    <row customHeight="1" ht="12.75" r="782" spans="1:7" x14ac:dyDescent="0.2">
      <c r="G782" s="2"/>
    </row>
    <row customHeight="1" ht="12.75" r="783" spans="1:7" x14ac:dyDescent="0.2">
      <c r="G783" s="2"/>
    </row>
    <row customHeight="1" ht="12.75" r="784" spans="1:7" x14ac:dyDescent="0.2">
      <c r="A784" s="3"/>
      <c r="G784" s="2"/>
    </row>
    <row customHeight="1" ht="12.75" r="785" spans="7:7" x14ac:dyDescent="0.2">
      <c r="G785" s="2"/>
    </row>
    <row customHeight="1" ht="12.75" r="786" spans="7:7" x14ac:dyDescent="0.2">
      <c r="G786" s="2"/>
    </row>
    <row customHeight="1" ht="12.75" r="787" spans="7:7" x14ac:dyDescent="0.2">
      <c r="G787" s="2"/>
    </row>
    <row customHeight="1" ht="12.75" r="788" spans="7:7" x14ac:dyDescent="0.2">
      <c r="G788" s="2"/>
    </row>
    <row customHeight="1" ht="12.75" r="789" spans="7:7" x14ac:dyDescent="0.2">
      <c r="G789" s="2"/>
    </row>
    <row customHeight="1" ht="12.75" r="790" spans="7:7" x14ac:dyDescent="0.2">
      <c r="G790" s="2"/>
    </row>
    <row customHeight="1" ht="12.75" r="791" spans="7:7" x14ac:dyDescent="0.2">
      <c r="G791" s="2"/>
    </row>
    <row customHeight="1" ht="12.75" r="792" spans="7:7" x14ac:dyDescent="0.2">
      <c r="G792" s="2"/>
    </row>
    <row customHeight="1" ht="12.75" r="793" spans="7:7" x14ac:dyDescent="0.2">
      <c r="G793" s="2"/>
    </row>
    <row customHeight="1" ht="12.75" r="794" spans="7:7" x14ac:dyDescent="0.2">
      <c r="G794" s="2"/>
    </row>
    <row customHeight="1" ht="12.75" r="795" spans="7:7" x14ac:dyDescent="0.2">
      <c r="G795" s="2"/>
    </row>
    <row customHeight="1" ht="12.75" r="796" spans="7:7" x14ac:dyDescent="0.2">
      <c r="G796" s="2"/>
    </row>
    <row customHeight="1" ht="12.75" r="797" spans="7:7" x14ac:dyDescent="0.2">
      <c r="G797" s="2"/>
    </row>
    <row customHeight="1" ht="12.75" r="807" spans="13:37" x14ac:dyDescent="0.2">
      <c r="M807" s="1"/>
      <c r="N807" s="1"/>
      <c r="P807" s="1"/>
      <c r="R807" s="1"/>
      <c r="S807" s="1"/>
      <c r="T807" s="1"/>
      <c r="U807" s="1"/>
      <c r="W807" s="1"/>
      <c r="AE807" s="1"/>
      <c r="AG807" s="1"/>
      <c r="AI807" s="1"/>
      <c r="AK807" s="1"/>
    </row>
  </sheetData>
  <pageMargins bottom="1" footer="0.5" header="0.5" left="0.75" right="0.75" top="1"/>
  <pageSetup orientation="portrait" paperSize="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 xr:uid="{00000000-0001-0000-0200-000000000000}">
  <sheetPr codeName="Sheet4"/>
  <dimension ref="A1:AL364"/>
  <sheetViews>
    <sheetView workbookViewId="0" zoomScale="80" zoomScaleNormal="80">
      <pane activePane="bottomRight" state="frozen" topLeftCell="B5" xSplit="1" ySplit="4"/>
      <selection activeCell="B1" pane="topRight" sqref="B1"/>
      <selection activeCell="A5" pane="bottomLeft" sqref="A5"/>
      <selection activeCell="I20" pane="bottomRight" sqref="I20"/>
    </sheetView>
  </sheetViews>
  <sheetFormatPr customHeight="1" defaultColWidth="9" defaultRowHeight="12.75" x14ac:dyDescent="0.2"/>
  <cols>
    <col bestFit="1" customWidth="1" max="1" min="1" style="1" width="17"/>
    <col bestFit="1" customWidth="1" max="2" min="2" style="1" width="7.75"/>
    <col customWidth="1" max="3" min="3" style="15" width="12.125"/>
    <col bestFit="1" customWidth="1" max="4" min="4" style="1" width="14.25"/>
    <col customWidth="1" max="5" min="5" style="1" width="6.75"/>
    <col customWidth="1" max="6" min="6" style="1" width="16.875"/>
    <col max="7" min="7" style="1" width="9"/>
    <col customWidth="1" max="8" min="8" style="1" width="18"/>
    <col customWidth="1" max="9" min="9" style="1" width="9"/>
    <col customWidth="1" max="10" min="10" style="1" width="7.625"/>
    <col customWidth="1" max="11" min="11" style="5" width="12.875"/>
    <col customWidth="1" max="12" min="12" style="10" width="12.25"/>
    <col customWidth="1" max="13" min="13" style="5" width="13.125"/>
    <col customWidth="1" max="14" min="14" style="5" width="12.5"/>
    <col customWidth="1" max="15" min="15" style="1" width="13.375"/>
    <col customWidth="1" max="16" min="16" style="5" width="15"/>
    <col customWidth="1" max="17" min="17" style="1" width="8.5"/>
    <col customWidth="1" max="21" min="18" style="4" width="7.375"/>
    <col customWidth="1" max="22" min="22" style="26" width="7.875"/>
    <col customWidth="1" max="23" min="23" style="4" width="7.875"/>
    <col customWidth="1" max="25" min="24" style="1" width="4.875"/>
    <col customWidth="1" max="26" min="26" style="1" width="10.125"/>
    <col customWidth="1" max="27" min="27" style="1" width="9.25"/>
    <col customWidth="1" max="28" min="28" style="1" width="4.875"/>
    <col customWidth="1" max="29" min="29" style="1" width="9.625"/>
    <col customWidth="1" max="30" min="30" style="1" width="13.125"/>
    <col customWidth="1" max="31" min="31" style="5" width="12.125"/>
    <col customWidth="1" max="32" min="32" style="1" width="9.625"/>
    <col customWidth="1" max="33" min="33" style="5" width="10.25"/>
    <col customWidth="1" max="34" min="34" style="1" width="13.875"/>
    <col customWidth="1" max="35" min="35" style="5" width="10.25"/>
    <col customWidth="1" max="36" min="36" style="1" width="8.5"/>
    <col customWidth="1" max="37" min="37" style="5" width="8.25"/>
    <col max="16384" min="38" style="1" width="9"/>
  </cols>
  <sheetData>
    <row customHeight="1" ht="12.75" r="1" spans="1:38" x14ac:dyDescent="0.2">
      <c r="A1" s="3" t="s">
        <v>0</v>
      </c>
      <c r="C1" s="60" t="s">
        <v>466</v>
      </c>
      <c r="D1" s="3" t="s">
        <v>1676</v>
      </c>
      <c r="G1" s="3" t="s">
        <v>466</v>
      </c>
      <c r="H1" s="3"/>
      <c r="J1" s="3"/>
      <c r="O1" s="5"/>
      <c r="V1" s="1"/>
      <c r="W1" s="1"/>
      <c r="Z1" s="21"/>
      <c r="AA1" s="26"/>
      <c r="AD1" s="5"/>
      <c r="AE1" s="1"/>
      <c r="AF1" s="5"/>
      <c r="AG1" s="1"/>
      <c r="AH1" s="5"/>
      <c r="AJ1" s="5"/>
      <c r="AK1" s="1"/>
      <c r="AL1" s="1" t="s">
        <v>465</v>
      </c>
    </row>
    <row customHeight="1" ht="12.75" r="2" spans="1:38" x14ac:dyDescent="0.2">
      <c r="A2" s="3" t="s">
        <v>467</v>
      </c>
      <c r="D2" s="52"/>
      <c r="O2" s="5"/>
      <c r="V2" s="1"/>
      <c r="W2" s="1"/>
      <c r="Z2" s="21"/>
      <c r="AA2" s="26"/>
      <c r="AD2" s="5"/>
      <c r="AE2" s="1"/>
      <c r="AF2" s="5"/>
      <c r="AG2" s="1"/>
      <c r="AH2" s="5"/>
      <c r="AJ2" s="5"/>
      <c r="AK2" s="1"/>
      <c r="AL2" s="1" t="s">
        <v>465</v>
      </c>
    </row>
    <row customHeight="1" ht="12.75" r="3" spans="1:38" x14ac:dyDescent="0.2">
      <c r="O3" s="5"/>
      <c r="V3" s="1"/>
      <c r="W3" s="1"/>
      <c r="Z3" s="21"/>
      <c r="AA3" s="26"/>
      <c r="AD3" s="5"/>
      <c r="AE3" s="1"/>
      <c r="AF3" s="5"/>
      <c r="AG3" s="1"/>
      <c r="AH3" s="5"/>
      <c r="AJ3" s="5"/>
      <c r="AK3" s="1"/>
      <c r="AL3" s="1" t="s">
        <v>465</v>
      </c>
    </row>
    <row customHeight="1" ht="12.75" r="4" spans="1:38" x14ac:dyDescent="0.2">
      <c r="A4" s="15" t="s">
        <v>58</v>
      </c>
      <c r="B4" s="15" t="s">
        <v>59</v>
      </c>
      <c r="C4" s="15" t="s">
        <v>1022</v>
      </c>
      <c r="D4" s="48" t="s">
        <v>1023</v>
      </c>
      <c r="E4" s="22" t="s">
        <v>60</v>
      </c>
      <c r="F4" s="22" t="s">
        <v>61</v>
      </c>
      <c r="G4" s="22" t="s">
        <v>62</v>
      </c>
      <c r="H4" s="22" t="s">
        <v>63</v>
      </c>
      <c r="I4" s="22" t="s">
        <v>64</v>
      </c>
      <c r="J4" s="22" t="s">
        <v>65</v>
      </c>
      <c r="K4" s="23" t="s">
        <v>66</v>
      </c>
      <c r="L4" s="30" t="s">
        <v>67</v>
      </c>
      <c r="M4" s="23" t="s">
        <v>68</v>
      </c>
      <c r="N4" s="23" t="s">
        <v>69</v>
      </c>
      <c r="O4" s="22" t="s">
        <v>70</v>
      </c>
      <c r="P4" s="23" t="s">
        <v>468</v>
      </c>
      <c r="Q4" s="22" t="s">
        <v>72</v>
      </c>
      <c r="R4" s="19" t="s">
        <v>73</v>
      </c>
      <c r="S4" s="19" t="s">
        <v>74</v>
      </c>
      <c r="T4" s="19" t="s">
        <v>75</v>
      </c>
      <c r="U4" s="19" t="s">
        <v>76</v>
      </c>
      <c r="V4" s="22" t="s">
        <v>77</v>
      </c>
      <c r="W4" s="22" t="s">
        <v>469</v>
      </c>
      <c r="X4" s="22" t="s">
        <v>470</v>
      </c>
      <c r="Y4" s="22" t="s">
        <v>471</v>
      </c>
      <c r="Z4" s="24" t="s">
        <v>472</v>
      </c>
      <c r="AA4" s="32" t="s">
        <v>473</v>
      </c>
      <c r="AB4" s="22" t="s">
        <v>80</v>
      </c>
      <c r="AC4" s="22" t="s">
        <v>81</v>
      </c>
      <c r="AD4" s="23" t="s">
        <v>82</v>
      </c>
      <c r="AE4" s="22" t="s">
        <v>83</v>
      </c>
      <c r="AF4" s="23" t="s">
        <v>82</v>
      </c>
      <c r="AG4" s="22" t="s">
        <v>84</v>
      </c>
      <c r="AH4" s="23" t="s">
        <v>82</v>
      </c>
      <c r="AI4" s="22" t="s">
        <v>85</v>
      </c>
      <c r="AJ4" s="23" t="s">
        <v>82</v>
      </c>
      <c r="AK4" s="22"/>
      <c r="AL4" s="1" t="s">
        <v>465</v>
      </c>
    </row>
    <row customHeight="1" ht="12.75" r="5" spans="1:38" x14ac:dyDescent="0.2">
      <c r="A5" s="33" t="s">
        <v>474</v>
      </c>
      <c r="B5" s="15"/>
      <c r="D5" s="15"/>
      <c r="E5" s="22"/>
      <c r="F5" s="22"/>
      <c r="G5" s="22"/>
      <c r="H5" s="22"/>
      <c r="I5" s="22"/>
      <c r="J5" s="22"/>
      <c r="K5" s="23"/>
      <c r="L5" s="30"/>
      <c r="M5" s="23"/>
      <c r="N5" s="23"/>
      <c r="O5" s="22"/>
      <c r="P5" s="23"/>
      <c r="Q5" s="22"/>
      <c r="R5" s="19"/>
      <c r="S5" s="19"/>
      <c r="T5" s="19"/>
      <c r="U5" s="19"/>
      <c r="V5" s="22"/>
      <c r="W5" s="22"/>
      <c r="X5" s="22"/>
      <c r="Y5" s="22"/>
      <c r="Z5" s="24"/>
      <c r="AA5" s="32"/>
      <c r="AB5" s="22"/>
      <c r="AC5" s="22"/>
      <c r="AD5" s="23"/>
      <c r="AE5" s="22"/>
      <c r="AF5" s="23"/>
      <c r="AG5" s="22"/>
      <c r="AH5" s="23"/>
      <c r="AI5" s="22"/>
      <c r="AJ5" s="23"/>
      <c r="AK5" s="22"/>
      <c r="AL5" s="1" t="s">
        <v>465</v>
      </c>
    </row>
    <row customHeight="1" ht="12.75" r="6" spans="1:38" x14ac:dyDescent="0.2">
      <c r="A6" s="1">
        <v>50000</v>
      </c>
      <c r="B6" s="1" t="s">
        <v>475</v>
      </c>
      <c r="E6" s="1">
        <v>2</v>
      </c>
      <c r="F6" s="1" t="s">
        <v>476</v>
      </c>
      <c r="J6" s="1">
        <v>1988</v>
      </c>
      <c r="K6" s="5">
        <v>30029</v>
      </c>
      <c r="L6" s="10">
        <v>30224</v>
      </c>
      <c r="N6" s="5">
        <v>32232</v>
      </c>
      <c r="O6" s="5"/>
      <c r="P6" s="5">
        <v>32232</v>
      </c>
      <c r="Q6" s="1">
        <v>2</v>
      </c>
      <c r="R6" s="4">
        <v>36249</v>
      </c>
      <c r="S6" s="4">
        <v>36433</v>
      </c>
      <c r="V6" s="1">
        <v>0.99960000000000004</v>
      </c>
      <c r="W6" s="1">
        <v>4</v>
      </c>
      <c r="X6" s="1">
        <v>4</v>
      </c>
      <c r="Y6" s="1">
        <v>8</v>
      </c>
      <c r="Z6" s="21">
        <v>29768</v>
      </c>
      <c r="AA6" s="26">
        <v>75.310519645120408</v>
      </c>
      <c r="AB6" s="1">
        <v>2</v>
      </c>
      <c r="AC6" s="1">
        <v>50</v>
      </c>
      <c r="AD6" s="5">
        <v>30029</v>
      </c>
      <c r="AE6" s="1">
        <v>47.5</v>
      </c>
      <c r="AF6" s="5">
        <v>30070</v>
      </c>
      <c r="AG6" s="1"/>
      <c r="AH6" s="5"/>
      <c r="AJ6" s="5"/>
      <c r="AK6" s="1"/>
      <c r="AL6" s="1" t="s">
        <v>465</v>
      </c>
    </row>
    <row customHeight="1" ht="12.75" r="7" spans="1:38" x14ac:dyDescent="0.2">
      <c r="A7" s="1">
        <v>50100</v>
      </c>
      <c r="B7" s="1" t="s">
        <v>477</v>
      </c>
      <c r="E7" s="1">
        <v>2</v>
      </c>
      <c r="F7" s="1" t="s">
        <v>476</v>
      </c>
      <c r="J7" s="1">
        <v>1990</v>
      </c>
      <c r="K7" s="5">
        <v>30686</v>
      </c>
      <c r="L7" s="10">
        <v>30888</v>
      </c>
      <c r="N7" s="5">
        <v>32898</v>
      </c>
      <c r="O7" s="5"/>
      <c r="P7" s="5">
        <v>32898</v>
      </c>
      <c r="Q7" s="1">
        <v>2</v>
      </c>
      <c r="R7" s="4">
        <v>36185</v>
      </c>
      <c r="S7" s="4">
        <v>36366</v>
      </c>
      <c r="V7" s="1">
        <v>1.1333</v>
      </c>
      <c r="W7" s="1">
        <v>4</v>
      </c>
      <c r="X7" s="1">
        <v>4</v>
      </c>
      <c r="Y7" s="1">
        <v>8</v>
      </c>
      <c r="Z7" s="21">
        <v>30437</v>
      </c>
      <c r="AA7" s="26">
        <v>84.638783269961976</v>
      </c>
      <c r="AD7" s="5"/>
      <c r="AE7" s="1"/>
      <c r="AF7" s="5"/>
      <c r="AG7" s="1"/>
      <c r="AH7" s="5"/>
      <c r="AJ7" s="5"/>
      <c r="AK7" s="1"/>
      <c r="AL7" s="1" t="s">
        <v>465</v>
      </c>
    </row>
    <row customHeight="1" ht="12.75" r="8" spans="1:38" x14ac:dyDescent="0.2">
      <c r="A8" s="1">
        <v>50200</v>
      </c>
      <c r="B8" s="1" t="s">
        <v>478</v>
      </c>
      <c r="E8" s="1">
        <v>2</v>
      </c>
      <c r="F8" s="1" t="s">
        <v>476</v>
      </c>
      <c r="J8" s="1">
        <v>1992</v>
      </c>
      <c r="K8" s="5">
        <v>31826</v>
      </c>
      <c r="L8" s="10">
        <v>32043</v>
      </c>
      <c r="N8" s="5">
        <v>33686</v>
      </c>
      <c r="O8" s="5"/>
      <c r="P8" s="5">
        <v>33686</v>
      </c>
      <c r="Q8" s="1">
        <v>2</v>
      </c>
      <c r="R8" s="4">
        <v>36242</v>
      </c>
      <c r="S8" s="4">
        <v>36426</v>
      </c>
      <c r="V8" s="1">
        <v>1.2158</v>
      </c>
      <c r="W8" s="1">
        <v>4</v>
      </c>
      <c r="X8" s="1">
        <v>4</v>
      </c>
      <c r="Y8" s="1">
        <v>8</v>
      </c>
      <c r="Z8" s="21">
        <v>31564</v>
      </c>
      <c r="AA8" s="26">
        <v>97.794676806083658</v>
      </c>
      <c r="AD8" s="5"/>
      <c r="AE8" s="1"/>
      <c r="AF8" s="5"/>
      <c r="AG8" s="1"/>
      <c r="AH8" s="5"/>
      <c r="AJ8" s="5"/>
      <c r="AK8" s="1"/>
      <c r="AL8" s="1" t="s">
        <v>465</v>
      </c>
    </row>
    <row customHeight="1" ht="12.75" r="9" spans="1:38" x14ac:dyDescent="0.2">
      <c r="A9" s="1">
        <v>50300</v>
      </c>
      <c r="B9" s="1" t="s">
        <v>479</v>
      </c>
      <c r="E9" s="1">
        <v>2</v>
      </c>
      <c r="F9" s="1" t="s">
        <v>476</v>
      </c>
      <c r="J9" s="1">
        <v>1994</v>
      </c>
      <c r="K9" s="5">
        <v>32296</v>
      </c>
      <c r="L9" s="10">
        <v>32463</v>
      </c>
      <c r="N9" s="5">
        <v>34470</v>
      </c>
      <c r="O9" s="5"/>
      <c r="P9" s="5">
        <v>34470</v>
      </c>
      <c r="Q9" s="1">
        <v>2</v>
      </c>
      <c r="R9" s="4">
        <v>36296</v>
      </c>
      <c r="S9" s="4">
        <v>36480</v>
      </c>
      <c r="V9" s="1">
        <v>0.77270000000000005</v>
      </c>
      <c r="W9" s="1">
        <v>4</v>
      </c>
      <c r="X9" s="1">
        <v>4</v>
      </c>
      <c r="Y9" s="1">
        <v>8</v>
      </c>
      <c r="Z9" s="21">
        <v>32051</v>
      </c>
      <c r="AA9" s="1">
        <v>102.9</v>
      </c>
      <c r="AB9" s="1">
        <v>2</v>
      </c>
      <c r="AC9" s="1">
        <v>40</v>
      </c>
      <c r="AD9" s="5">
        <v>32296</v>
      </c>
      <c r="AE9" s="1">
        <v>55.25</v>
      </c>
      <c r="AF9" s="5">
        <v>32342</v>
      </c>
      <c r="AG9" s="1"/>
      <c r="AH9" s="5"/>
      <c r="AJ9" s="5"/>
      <c r="AK9" s="1"/>
      <c r="AL9" s="1" t="s">
        <v>465</v>
      </c>
    </row>
    <row customHeight="1" ht="12.75" r="10" spans="1:38" x14ac:dyDescent="0.2">
      <c r="A10" s="1">
        <v>50400</v>
      </c>
      <c r="B10" s="1" t="s">
        <v>480</v>
      </c>
      <c r="D10" s="52" t="s">
        <v>1193</v>
      </c>
      <c r="E10" s="1">
        <v>2</v>
      </c>
      <c r="F10" s="1" t="s">
        <v>476</v>
      </c>
      <c r="J10" s="1">
        <v>1996</v>
      </c>
      <c r="K10" s="5">
        <v>29672</v>
      </c>
      <c r="L10" s="10">
        <v>29845</v>
      </c>
      <c r="N10" s="5">
        <v>35324</v>
      </c>
      <c r="O10" s="5"/>
      <c r="P10" s="5">
        <v>35324</v>
      </c>
      <c r="Q10" s="1">
        <v>2</v>
      </c>
      <c r="R10" s="4">
        <v>36235</v>
      </c>
      <c r="S10" s="4">
        <v>36419</v>
      </c>
      <c r="V10" s="14">
        <v>0.8</v>
      </c>
      <c r="W10" s="1">
        <v>2</v>
      </c>
      <c r="X10" s="1">
        <v>2</v>
      </c>
      <c r="Y10" s="1">
        <v>8</v>
      </c>
      <c r="Z10" s="21">
        <v>29403</v>
      </c>
      <c r="AA10" s="26">
        <v>67.908745247148289</v>
      </c>
      <c r="AB10" s="1">
        <v>3</v>
      </c>
      <c r="AC10" s="1">
        <v>35</v>
      </c>
      <c r="AD10" s="5">
        <v>29672</v>
      </c>
      <c r="AE10" s="1">
        <v>30</v>
      </c>
      <c r="AF10" s="5">
        <v>29707</v>
      </c>
      <c r="AG10" s="1">
        <v>35</v>
      </c>
      <c r="AH10" s="5">
        <v>29732</v>
      </c>
      <c r="AJ10" s="5"/>
      <c r="AK10" s="1"/>
      <c r="AL10" s="1" t="s">
        <v>465</v>
      </c>
    </row>
    <row customHeight="1" ht="12.75" r="11" spans="1:38" x14ac:dyDescent="0.2">
      <c r="A11" s="1">
        <v>50500</v>
      </c>
      <c r="B11" s="1" t="s">
        <v>481</v>
      </c>
      <c r="C11" s="15">
        <v>998257</v>
      </c>
      <c r="D11" s="49" t="s">
        <v>1194</v>
      </c>
      <c r="E11" s="1">
        <v>4.625</v>
      </c>
      <c r="F11" s="1" t="s">
        <v>476</v>
      </c>
      <c r="J11" s="1">
        <v>1998</v>
      </c>
      <c r="K11" s="5">
        <v>33865</v>
      </c>
      <c r="L11" s="10">
        <v>34086</v>
      </c>
      <c r="N11" s="5">
        <v>35912</v>
      </c>
      <c r="O11" s="5"/>
      <c r="P11" s="5">
        <v>35912</v>
      </c>
      <c r="Q11" s="1">
        <v>2</v>
      </c>
      <c r="R11" s="4">
        <v>36277</v>
      </c>
      <c r="S11" s="4">
        <v>36460</v>
      </c>
      <c r="V11" s="1">
        <v>2.2448000000000001</v>
      </c>
      <c r="W11" s="1">
        <v>4</v>
      </c>
      <c r="X11" s="1">
        <v>4</v>
      </c>
      <c r="Y11" s="1">
        <v>8</v>
      </c>
      <c r="Z11" s="21">
        <v>33604</v>
      </c>
      <c r="AA11" s="1">
        <v>135.6</v>
      </c>
      <c r="AB11" s="1">
        <v>3</v>
      </c>
      <c r="AC11" s="1">
        <v>15</v>
      </c>
      <c r="AD11" s="5">
        <v>33865</v>
      </c>
      <c r="AE11" s="1">
        <v>40</v>
      </c>
      <c r="AF11" s="5">
        <v>33903</v>
      </c>
      <c r="AG11" s="1">
        <v>45</v>
      </c>
      <c r="AH11" s="5">
        <v>33938</v>
      </c>
      <c r="AJ11" s="5"/>
      <c r="AK11" s="1"/>
      <c r="AL11" s="1" t="s">
        <v>465</v>
      </c>
    </row>
    <row customHeight="1" ht="12.75" r="12" spans="1:38" x14ac:dyDescent="0.2">
      <c r="A12" s="1">
        <v>50600</v>
      </c>
      <c r="B12" s="1" t="s">
        <v>482</v>
      </c>
      <c r="D12" s="49" t="s">
        <v>1195</v>
      </c>
      <c r="E12" s="1">
        <v>2.5</v>
      </c>
      <c r="F12" s="1" t="s">
        <v>483</v>
      </c>
      <c r="H12" s="1" t="s">
        <v>152</v>
      </c>
      <c r="J12" s="1">
        <v>1999</v>
      </c>
      <c r="K12" s="5">
        <v>30441</v>
      </c>
      <c r="L12" s="10">
        <v>30642</v>
      </c>
      <c r="N12" s="5">
        <v>36486</v>
      </c>
      <c r="O12" s="5"/>
      <c r="P12" s="5">
        <v>36486</v>
      </c>
      <c r="Q12" s="1">
        <v>2</v>
      </c>
      <c r="R12" s="4">
        <v>36302</v>
      </c>
      <c r="S12" s="4">
        <v>36486</v>
      </c>
      <c r="V12" s="12">
        <v>1.206</v>
      </c>
      <c r="W12" s="1">
        <v>4</v>
      </c>
      <c r="X12" s="1">
        <v>4</v>
      </c>
      <c r="Y12" s="1">
        <v>8</v>
      </c>
      <c r="Z12" s="21">
        <v>30195</v>
      </c>
      <c r="AA12" s="26">
        <v>81.850443599493033</v>
      </c>
      <c r="AB12" s="1">
        <v>3</v>
      </c>
      <c r="AC12" s="1">
        <v>40</v>
      </c>
      <c r="AD12" s="5">
        <v>30441</v>
      </c>
      <c r="AE12" s="1">
        <v>30</v>
      </c>
      <c r="AF12" s="5">
        <v>30473</v>
      </c>
      <c r="AG12" s="1">
        <v>25.5</v>
      </c>
      <c r="AH12" s="5">
        <v>30501</v>
      </c>
      <c r="AJ12" s="5"/>
      <c r="AK12" s="1"/>
      <c r="AL12" s="1" t="s">
        <v>465</v>
      </c>
    </row>
    <row customHeight="1" ht="12.75" r="13" spans="1:38" x14ac:dyDescent="0.2">
      <c r="A13" s="1">
        <v>50700</v>
      </c>
      <c r="B13" s="1" t="s">
        <v>484</v>
      </c>
      <c r="C13" s="15">
        <v>906539</v>
      </c>
      <c r="D13" s="49" t="s">
        <v>1196</v>
      </c>
      <c r="E13" s="1">
        <v>2.5</v>
      </c>
      <c r="F13" s="1" t="s">
        <v>476</v>
      </c>
      <c r="J13" s="1">
        <v>2001</v>
      </c>
      <c r="K13" s="5">
        <v>30189</v>
      </c>
      <c r="L13" s="10">
        <v>30399</v>
      </c>
      <c r="N13" s="5">
        <v>37158</v>
      </c>
      <c r="O13" s="5"/>
      <c r="P13" s="5">
        <v>37158</v>
      </c>
      <c r="Q13" s="1">
        <v>2</v>
      </c>
      <c r="R13" s="4">
        <v>36243</v>
      </c>
      <c r="S13" s="4">
        <v>36427</v>
      </c>
      <c r="V13" s="1">
        <v>1.5044</v>
      </c>
      <c r="W13" s="1">
        <v>4</v>
      </c>
      <c r="X13" s="1">
        <v>4</v>
      </c>
      <c r="Y13" s="1">
        <v>8</v>
      </c>
      <c r="Z13" s="21">
        <v>29921</v>
      </c>
      <c r="AA13" s="26">
        <v>78.276299112801027</v>
      </c>
      <c r="AD13" s="5"/>
      <c r="AE13" s="1"/>
      <c r="AF13" s="5"/>
      <c r="AG13" s="1"/>
      <c r="AH13" s="5"/>
      <c r="AJ13" s="5"/>
      <c r="AK13" s="1"/>
      <c r="AL13" s="1" t="s">
        <v>465</v>
      </c>
    </row>
    <row customHeight="1" ht="12.75" r="14" spans="1:38" x14ac:dyDescent="0.2">
      <c r="A14" s="1">
        <v>50800</v>
      </c>
      <c r="B14" s="1" t="s">
        <v>485</v>
      </c>
      <c r="C14" s="15">
        <v>906636</v>
      </c>
      <c r="D14" s="50" t="s">
        <v>1197</v>
      </c>
      <c r="E14" s="1">
        <v>2.5</v>
      </c>
      <c r="F14" s="1" t="s">
        <v>476</v>
      </c>
      <c r="J14" s="1">
        <v>2003</v>
      </c>
      <c r="K14" s="5">
        <v>30251</v>
      </c>
      <c r="L14" s="10">
        <v>30456</v>
      </c>
      <c r="N14" s="5">
        <v>37761</v>
      </c>
      <c r="O14" s="5"/>
      <c r="P14" s="5">
        <v>37761</v>
      </c>
      <c r="Q14" s="1">
        <v>2</v>
      </c>
      <c r="R14" s="4">
        <v>36300</v>
      </c>
      <c r="S14" s="4">
        <v>36484</v>
      </c>
      <c r="V14" s="1">
        <v>1.4592000000000001</v>
      </c>
      <c r="W14" s="1">
        <v>4</v>
      </c>
      <c r="X14" s="1">
        <v>4</v>
      </c>
      <c r="Y14" s="1">
        <v>8</v>
      </c>
      <c r="Z14" s="21">
        <v>29983</v>
      </c>
      <c r="AA14" s="26">
        <v>78.757921419518382</v>
      </c>
      <c r="AD14" s="5"/>
      <c r="AE14" s="1"/>
      <c r="AF14" s="5"/>
      <c r="AG14" s="1"/>
      <c r="AH14" s="5"/>
      <c r="AJ14" s="5"/>
      <c r="AK14" s="1"/>
      <c r="AL14" s="1" t="s">
        <v>465</v>
      </c>
    </row>
    <row customHeight="1" ht="12.75" r="15" spans="1:38" x14ac:dyDescent="0.2">
      <c r="A15" s="1">
        <v>50900</v>
      </c>
      <c r="B15" s="1" t="s">
        <v>486</v>
      </c>
      <c r="C15" s="15">
        <v>998268</v>
      </c>
      <c r="D15" s="50" t="s">
        <v>1198</v>
      </c>
      <c r="E15" s="1">
        <v>4.375</v>
      </c>
      <c r="F15" s="1" t="s">
        <v>476</v>
      </c>
      <c r="J15" s="1">
        <v>2004</v>
      </c>
      <c r="K15" s="5">
        <v>33869</v>
      </c>
      <c r="L15" s="10">
        <v>34080</v>
      </c>
      <c r="N15" s="5">
        <v>38281</v>
      </c>
      <c r="O15" s="5"/>
      <c r="P15" s="5">
        <v>38281</v>
      </c>
      <c r="Q15" s="1">
        <v>2</v>
      </c>
      <c r="R15" s="4">
        <v>36271</v>
      </c>
      <c r="S15" s="4">
        <v>36454</v>
      </c>
      <c r="V15" s="1">
        <v>1.8017000000000001</v>
      </c>
      <c r="W15" s="1">
        <v>4</v>
      </c>
      <c r="X15" s="1">
        <v>4</v>
      </c>
      <c r="Y15" s="1">
        <v>8</v>
      </c>
      <c r="Z15" s="21">
        <v>33604</v>
      </c>
      <c r="AA15" s="1">
        <v>135.6</v>
      </c>
      <c r="AB15" s="1">
        <v>3</v>
      </c>
      <c r="AC15" s="1">
        <v>15</v>
      </c>
      <c r="AD15" s="5">
        <v>33869</v>
      </c>
      <c r="AE15" s="1">
        <v>35</v>
      </c>
      <c r="AF15" s="5">
        <v>33924</v>
      </c>
      <c r="AG15" s="1">
        <v>50</v>
      </c>
      <c r="AH15" s="5">
        <v>33959</v>
      </c>
      <c r="AJ15" s="5"/>
      <c r="AK15" s="1"/>
      <c r="AL15" s="1" t="s">
        <v>465</v>
      </c>
    </row>
    <row customHeight="1" ht="12.75" r="16" spans="1:38" x14ac:dyDescent="0.2">
      <c r="A16" s="1">
        <v>51000</v>
      </c>
      <c r="B16" s="1" t="s">
        <v>487</v>
      </c>
      <c r="C16" s="15">
        <v>906131</v>
      </c>
      <c r="D16" s="50" t="s">
        <v>1199</v>
      </c>
      <c r="E16" s="1">
        <v>2</v>
      </c>
      <c r="F16" s="1" t="s">
        <v>476</v>
      </c>
      <c r="J16" s="1">
        <v>2006</v>
      </c>
      <c r="K16" s="5">
        <v>29775</v>
      </c>
      <c r="L16" s="10">
        <v>29970</v>
      </c>
      <c r="N16" s="5">
        <v>38917</v>
      </c>
      <c r="O16" s="5"/>
      <c r="P16" s="5">
        <v>38917</v>
      </c>
      <c r="Q16" s="1">
        <v>2</v>
      </c>
      <c r="R16" s="4">
        <v>36179</v>
      </c>
      <c r="S16" s="4">
        <v>36360</v>
      </c>
      <c r="V16" s="1">
        <v>0.92</v>
      </c>
      <c r="W16" s="1">
        <v>2</v>
      </c>
      <c r="X16" s="1">
        <v>2</v>
      </c>
      <c r="Y16" s="1">
        <v>8</v>
      </c>
      <c r="Z16" s="21">
        <v>29526</v>
      </c>
      <c r="AA16" s="26">
        <v>69.480354879594401</v>
      </c>
      <c r="AB16" s="1">
        <v>3</v>
      </c>
      <c r="AC16" s="1">
        <v>30</v>
      </c>
      <c r="AD16" s="5">
        <v>29775</v>
      </c>
      <c r="AE16" s="1">
        <v>30</v>
      </c>
      <c r="AF16" s="5">
        <v>29812</v>
      </c>
      <c r="AG16" s="1">
        <v>26</v>
      </c>
      <c r="AH16" s="5">
        <v>29840</v>
      </c>
      <c r="AJ16" s="5"/>
      <c r="AK16" s="1"/>
      <c r="AL16" s="1" t="s">
        <v>465</v>
      </c>
    </row>
    <row customHeight="1" ht="12.75" r="17" spans="1:38" x14ac:dyDescent="0.2">
      <c r="A17" s="1">
        <v>51100</v>
      </c>
      <c r="B17" s="1" t="s">
        <v>488</v>
      </c>
      <c r="C17" s="15">
        <v>907156</v>
      </c>
      <c r="D17" s="50" t="s">
        <v>1200</v>
      </c>
      <c r="E17" s="1">
        <v>2.5</v>
      </c>
      <c r="F17" s="1" t="s">
        <v>476</v>
      </c>
      <c r="J17" s="1">
        <v>2009</v>
      </c>
      <c r="K17" s="5">
        <v>30243</v>
      </c>
      <c r="L17" s="10">
        <v>30456</v>
      </c>
      <c r="N17" s="5">
        <v>39953</v>
      </c>
      <c r="O17" s="5"/>
      <c r="P17" s="5">
        <v>39953</v>
      </c>
      <c r="Q17" s="1">
        <v>2</v>
      </c>
      <c r="R17" s="4">
        <v>36300</v>
      </c>
      <c r="S17" s="4">
        <v>36484</v>
      </c>
      <c r="V17" s="1">
        <v>1.5161</v>
      </c>
      <c r="W17" s="1">
        <v>4</v>
      </c>
      <c r="X17" s="1">
        <v>4</v>
      </c>
      <c r="Y17" s="1">
        <v>8</v>
      </c>
      <c r="Z17" s="21">
        <v>29983</v>
      </c>
      <c r="AA17" s="26">
        <v>78.757921419518382</v>
      </c>
      <c r="AD17" s="5"/>
      <c r="AE17" s="1"/>
      <c r="AF17" s="5"/>
      <c r="AG17" s="1"/>
      <c r="AH17" s="5"/>
      <c r="AJ17" s="5"/>
      <c r="AK17" s="1"/>
      <c r="AL17" s="1" t="s">
        <v>465</v>
      </c>
    </row>
    <row customHeight="1" ht="12.75" r="18" spans="1:38" x14ac:dyDescent="0.2">
      <c r="A18" s="1">
        <v>51200</v>
      </c>
      <c r="B18" s="1" t="s">
        <v>489</v>
      </c>
      <c r="C18" s="15">
        <v>906357</v>
      </c>
      <c r="D18" s="50" t="s">
        <v>1201</v>
      </c>
      <c r="E18" s="1">
        <v>2.5</v>
      </c>
      <c r="F18" s="1" t="s">
        <v>476</v>
      </c>
      <c r="J18" s="1">
        <v>2011</v>
      </c>
      <c r="K18" s="5">
        <v>29979</v>
      </c>
      <c r="L18" s="10">
        <v>30186</v>
      </c>
      <c r="N18" s="5">
        <v>40778</v>
      </c>
      <c r="O18" s="5"/>
      <c r="P18" s="5">
        <v>40778</v>
      </c>
      <c r="Q18" s="1">
        <v>2</v>
      </c>
      <c r="R18" s="4">
        <v>36214</v>
      </c>
      <c r="S18" s="4">
        <v>36395</v>
      </c>
      <c r="V18" s="1">
        <v>1.26</v>
      </c>
      <c r="W18" s="1">
        <v>2</v>
      </c>
      <c r="X18" s="1">
        <v>2</v>
      </c>
      <c r="Y18" s="1">
        <v>8</v>
      </c>
      <c r="Z18" s="21">
        <v>29707</v>
      </c>
      <c r="AA18" s="26">
        <v>74.55006337135616</v>
      </c>
      <c r="AB18" s="1">
        <v>2</v>
      </c>
      <c r="AC18" s="1">
        <v>35</v>
      </c>
      <c r="AD18" s="5">
        <v>29979</v>
      </c>
      <c r="AE18" s="1">
        <v>55</v>
      </c>
      <c r="AF18" s="5">
        <v>30026</v>
      </c>
      <c r="AG18" s="1"/>
      <c r="AH18" s="5"/>
      <c r="AJ18" s="5"/>
      <c r="AK18" s="1"/>
      <c r="AL18" s="1" t="s">
        <v>465</v>
      </c>
    </row>
    <row customHeight="1" ht="12.75" r="19" spans="1:38" x14ac:dyDescent="0.2">
      <c r="A19" s="1">
        <v>51300</v>
      </c>
      <c r="B19" s="1" t="s">
        <v>490</v>
      </c>
      <c r="C19" s="15">
        <v>903671</v>
      </c>
      <c r="D19" s="50" t="s">
        <v>1202</v>
      </c>
      <c r="E19" s="1">
        <v>2.5</v>
      </c>
      <c r="F19" s="1" t="s">
        <v>476</v>
      </c>
      <c r="J19" s="1">
        <v>2013</v>
      </c>
      <c r="K19" s="5">
        <v>31099</v>
      </c>
      <c r="L19" s="10">
        <v>31275</v>
      </c>
      <c r="M19" s="13"/>
      <c r="N19" s="5">
        <v>41502</v>
      </c>
      <c r="O19" s="5"/>
      <c r="P19" s="5">
        <v>41502</v>
      </c>
      <c r="Q19" s="1">
        <v>2</v>
      </c>
      <c r="R19" s="4">
        <v>36207</v>
      </c>
      <c r="S19" s="4">
        <v>36388</v>
      </c>
      <c r="V19" s="18">
        <v>1.228</v>
      </c>
      <c r="W19" s="1">
        <v>4</v>
      </c>
      <c r="X19" s="1">
        <v>4</v>
      </c>
      <c r="Y19" s="1">
        <v>8</v>
      </c>
      <c r="Z19" s="21">
        <v>30834</v>
      </c>
      <c r="AA19" s="26">
        <v>89.201520912547522</v>
      </c>
      <c r="AD19" s="5"/>
      <c r="AE19" s="1"/>
      <c r="AF19" s="5"/>
      <c r="AG19" s="1"/>
      <c r="AH19" s="5"/>
      <c r="AJ19" s="5"/>
      <c r="AK19" s="1"/>
      <c r="AL19" s="1" t="s">
        <v>465</v>
      </c>
    </row>
    <row customHeight="1" ht="12.75" r="20" spans="1:38" x14ac:dyDescent="0.2">
      <c r="A20" s="1">
        <v>51400</v>
      </c>
      <c r="B20" s="1" t="s">
        <v>491</v>
      </c>
      <c r="C20" s="15">
        <v>907532</v>
      </c>
      <c r="D20" s="50" t="s">
        <v>1203</v>
      </c>
      <c r="E20" s="1">
        <v>2.5</v>
      </c>
      <c r="F20" s="1" t="s">
        <v>476</v>
      </c>
      <c r="J20" s="1">
        <v>2016</v>
      </c>
      <c r="K20" s="5">
        <v>30335</v>
      </c>
      <c r="L20" s="10">
        <v>30523</v>
      </c>
      <c r="N20" s="5">
        <v>42577</v>
      </c>
      <c r="O20" s="5"/>
      <c r="P20" s="5">
        <v>42577</v>
      </c>
      <c r="Q20" s="1">
        <v>2</v>
      </c>
      <c r="R20" s="4">
        <v>36186</v>
      </c>
      <c r="S20" s="4">
        <v>36367</v>
      </c>
      <c r="V20" s="1">
        <v>1.0911</v>
      </c>
      <c r="W20" s="1">
        <v>4</v>
      </c>
      <c r="X20" s="1">
        <v>4</v>
      </c>
      <c r="Y20" s="1">
        <v>8</v>
      </c>
      <c r="Z20" s="21">
        <v>30072</v>
      </c>
      <c r="AA20" s="26">
        <v>81.622306717363756</v>
      </c>
      <c r="AB20" s="1">
        <v>3</v>
      </c>
      <c r="AC20" s="1">
        <v>25</v>
      </c>
      <c r="AD20" s="5">
        <v>30335</v>
      </c>
      <c r="AE20" s="1">
        <v>35</v>
      </c>
      <c r="AF20" s="5">
        <v>30361</v>
      </c>
      <c r="AG20" s="1">
        <v>39</v>
      </c>
      <c r="AH20" s="5">
        <v>30389</v>
      </c>
      <c r="AJ20" s="5"/>
      <c r="AK20" s="1"/>
      <c r="AL20" s="1" t="s">
        <v>465</v>
      </c>
    </row>
    <row customHeight="1" ht="12.75" r="21" spans="1:38" x14ac:dyDescent="0.2">
      <c r="A21" s="1">
        <v>51500</v>
      </c>
      <c r="B21" s="1" t="s">
        <v>492</v>
      </c>
      <c r="D21" s="50"/>
      <c r="E21" s="1">
        <v>2.5</v>
      </c>
      <c r="F21" s="1" t="s">
        <v>476</v>
      </c>
      <c r="G21" s="1" t="s">
        <v>15</v>
      </c>
      <c r="J21" s="1">
        <v>2016</v>
      </c>
      <c r="K21" s="5">
        <v>31623</v>
      </c>
      <c r="L21" s="10">
        <v>31803</v>
      </c>
      <c r="N21" s="5">
        <v>42577</v>
      </c>
      <c r="O21" s="5">
        <v>31803</v>
      </c>
      <c r="P21" s="5">
        <v>31803</v>
      </c>
      <c r="Q21" s="1">
        <v>2</v>
      </c>
      <c r="R21" s="4">
        <v>36186</v>
      </c>
      <c r="S21" s="4">
        <v>36367</v>
      </c>
      <c r="V21" s="1">
        <v>1.0899000000000001</v>
      </c>
      <c r="W21" s="1">
        <v>4</v>
      </c>
      <c r="X21" s="1">
        <v>4</v>
      </c>
      <c r="Y21" s="1">
        <v>8</v>
      </c>
      <c r="Z21" s="21">
        <v>30072</v>
      </c>
      <c r="AA21" s="26">
        <v>81.622306717363756</v>
      </c>
      <c r="AB21" s="1">
        <v>2</v>
      </c>
      <c r="AC21" s="1">
        <v>40</v>
      </c>
      <c r="AD21" s="5">
        <v>31623</v>
      </c>
      <c r="AE21" s="1">
        <v>57</v>
      </c>
      <c r="AF21" s="5">
        <v>31632</v>
      </c>
      <c r="AG21" s="1"/>
      <c r="AH21" s="5"/>
      <c r="AJ21" s="5"/>
      <c r="AK21" s="1"/>
      <c r="AL21" s="1" t="s">
        <v>465</v>
      </c>
    </row>
    <row customHeight="1" ht="12.75" r="22" spans="1:38" x14ac:dyDescent="0.2">
      <c r="A22" s="1">
        <v>51600</v>
      </c>
      <c r="B22" s="1" t="s">
        <v>493</v>
      </c>
      <c r="C22" s="15">
        <v>908182</v>
      </c>
      <c r="D22" s="50" t="s">
        <v>1204</v>
      </c>
      <c r="E22" s="1">
        <v>2.5</v>
      </c>
      <c r="F22" s="1" t="s">
        <v>476</v>
      </c>
      <c r="J22" s="1">
        <v>2020</v>
      </c>
      <c r="K22" s="5">
        <v>30601</v>
      </c>
      <c r="L22" s="10">
        <v>30788</v>
      </c>
      <c r="N22" s="5">
        <v>43937</v>
      </c>
      <c r="O22" s="5"/>
      <c r="Q22" s="1">
        <v>2</v>
      </c>
      <c r="R22" s="4">
        <v>36266</v>
      </c>
      <c r="S22" s="4">
        <v>36449</v>
      </c>
      <c r="V22" s="1">
        <v>1.1137999999999999</v>
      </c>
      <c r="W22" s="1">
        <v>4</v>
      </c>
      <c r="X22" s="1">
        <v>4</v>
      </c>
      <c r="Y22" s="1">
        <v>8</v>
      </c>
      <c r="Z22" s="21">
        <v>30348</v>
      </c>
      <c r="AA22" s="26">
        <v>82.965779467680619</v>
      </c>
      <c r="AB22" s="1">
        <v>3</v>
      </c>
      <c r="AC22" s="1">
        <v>30</v>
      </c>
      <c r="AD22" s="5">
        <v>30601</v>
      </c>
      <c r="AE22" s="1">
        <v>30</v>
      </c>
      <c r="AF22" s="5">
        <v>30627</v>
      </c>
      <c r="AG22" s="1">
        <v>31.5</v>
      </c>
      <c r="AH22" s="5">
        <v>30662</v>
      </c>
      <c r="AJ22" s="5"/>
      <c r="AK22" s="1"/>
      <c r="AL22" s="1" t="s">
        <v>465</v>
      </c>
    </row>
    <row customHeight="1" ht="12.75" r="23" spans="1:38" x14ac:dyDescent="0.2">
      <c r="A23" s="1">
        <v>51700</v>
      </c>
      <c r="B23" s="1" t="s">
        <v>494</v>
      </c>
      <c r="C23" s="15">
        <v>898302</v>
      </c>
      <c r="D23" s="50" t="s">
        <v>1205</v>
      </c>
      <c r="E23" s="1">
        <v>2.5</v>
      </c>
      <c r="F23" s="1" t="s">
        <v>476</v>
      </c>
      <c r="J23" s="1">
        <v>2024</v>
      </c>
      <c r="K23" s="5">
        <v>31776</v>
      </c>
      <c r="L23" s="10">
        <v>31975</v>
      </c>
      <c r="M23" s="13"/>
      <c r="N23" s="5">
        <v>45490</v>
      </c>
      <c r="O23" s="5"/>
      <c r="Q23" s="1">
        <v>2</v>
      </c>
      <c r="R23" s="4">
        <v>36177</v>
      </c>
      <c r="S23" s="4">
        <v>36358</v>
      </c>
      <c r="V23" s="17">
        <v>1.1809000000000001</v>
      </c>
      <c r="W23" s="1">
        <v>4</v>
      </c>
      <c r="X23" s="1">
        <v>4</v>
      </c>
      <c r="Y23" s="1">
        <v>8</v>
      </c>
      <c r="Z23" s="21">
        <v>31503</v>
      </c>
      <c r="AA23" s="26">
        <v>97.667934093789611</v>
      </c>
      <c r="AB23" s="1">
        <v>2</v>
      </c>
      <c r="AC23" s="1">
        <v>30</v>
      </c>
      <c r="AD23" s="5">
        <v>31776</v>
      </c>
      <c r="AE23" s="1">
        <v>48</v>
      </c>
      <c r="AF23" s="5">
        <v>31818</v>
      </c>
      <c r="AG23" s="1"/>
      <c r="AH23" s="5"/>
      <c r="AJ23" s="5"/>
      <c r="AK23" s="1"/>
      <c r="AL23" s="1" t="s">
        <v>465</v>
      </c>
    </row>
    <row customHeight="1" ht="12.75" r="24" spans="1:38" x14ac:dyDescent="0.2">
      <c r="A24" s="1">
        <v>51800</v>
      </c>
      <c r="B24" s="1" t="s">
        <v>495</v>
      </c>
      <c r="C24" s="15">
        <v>893266</v>
      </c>
      <c r="D24" s="50" t="s">
        <v>1206</v>
      </c>
      <c r="E24" s="1">
        <v>4.125</v>
      </c>
      <c r="F24" s="1" t="s">
        <v>476</v>
      </c>
      <c r="J24" s="1">
        <v>2030</v>
      </c>
      <c r="K24" s="5">
        <v>33767</v>
      </c>
      <c r="L24" s="10">
        <v>33991</v>
      </c>
      <c r="N24" s="5">
        <v>47686</v>
      </c>
      <c r="O24" s="5"/>
      <c r="Q24" s="1">
        <v>2</v>
      </c>
      <c r="R24" s="4">
        <v>36182</v>
      </c>
      <c r="S24" s="4">
        <v>36363</v>
      </c>
      <c r="V24" s="1">
        <v>2.6101999999999999</v>
      </c>
      <c r="W24" s="1">
        <v>4</v>
      </c>
      <c r="X24" s="1">
        <v>4</v>
      </c>
      <c r="Y24" s="1">
        <v>8</v>
      </c>
      <c r="Z24" s="21">
        <v>33512</v>
      </c>
      <c r="AA24" s="1">
        <v>135.1</v>
      </c>
      <c r="AD24" s="5"/>
      <c r="AE24" s="1"/>
      <c r="AF24" s="5"/>
      <c r="AG24" s="1"/>
      <c r="AH24" s="5"/>
      <c r="AJ24" s="5"/>
      <c r="AK24" s="1"/>
      <c r="AL24" s="1" t="s">
        <v>465</v>
      </c>
    </row>
    <row customHeight="1" ht="12.75" r="25" spans="1:38" x14ac:dyDescent="0.2">
      <c r="A25" s="1">
        <v>51900</v>
      </c>
      <c r="B25" s="1" t="s">
        <v>496</v>
      </c>
      <c r="C25" s="15">
        <v>3179082</v>
      </c>
      <c r="D25" s="50" t="s">
        <v>1207</v>
      </c>
      <c r="E25" s="1">
        <v>2</v>
      </c>
      <c r="F25" s="1" t="s">
        <v>476</v>
      </c>
      <c r="J25" s="1">
        <v>2035</v>
      </c>
      <c r="K25" s="5">
        <v>37448</v>
      </c>
      <c r="L25" s="10">
        <v>37647</v>
      </c>
      <c r="N25" s="5">
        <v>49335</v>
      </c>
      <c r="O25" s="5"/>
      <c r="Q25" s="1">
        <v>2</v>
      </c>
      <c r="R25" s="4">
        <v>18289</v>
      </c>
      <c r="S25" s="4">
        <v>18470</v>
      </c>
      <c r="V25" s="26">
        <v>1.099091</v>
      </c>
      <c r="W25" s="1">
        <v>6</v>
      </c>
      <c r="X25" s="1">
        <v>6</v>
      </c>
      <c r="Y25" s="1">
        <v>8</v>
      </c>
      <c r="Z25" s="21">
        <v>37196</v>
      </c>
      <c r="AA25" s="1">
        <v>173.6</v>
      </c>
      <c r="AD25" s="5"/>
      <c r="AE25" s="1"/>
      <c r="AF25" s="5"/>
      <c r="AG25" s="1"/>
      <c r="AH25" s="5"/>
      <c r="AJ25" s="5"/>
      <c r="AK25" s="1"/>
      <c r="AL25" s="1" t="s">
        <v>465</v>
      </c>
    </row>
    <row customHeight="1" ht="12.75" r="26" spans="1:38" x14ac:dyDescent="0.2">
      <c r="A26" s="3" t="s">
        <v>497</v>
      </c>
      <c r="D26" s="50"/>
      <c r="O26" s="5"/>
      <c r="V26" s="37" t="s">
        <v>498</v>
      </c>
      <c r="W26" s="15"/>
      <c r="X26" s="15"/>
      <c r="Y26" s="43"/>
      <c r="Z26" s="43"/>
      <c r="AA26" s="3" t="s">
        <v>499</v>
      </c>
      <c r="AD26" s="5"/>
      <c r="AE26" s="1"/>
      <c r="AF26" s="5"/>
      <c r="AG26" s="1"/>
      <c r="AH26" s="5"/>
      <c r="AJ26" s="5"/>
      <c r="AK26" s="1"/>
      <c r="AL26" s="1" t="s">
        <v>465</v>
      </c>
    </row>
    <row customHeight="1" ht="12.75" r="27" spans="1:38" x14ac:dyDescent="0.2">
      <c r="A27" s="1">
        <v>55200</v>
      </c>
      <c r="B27" s="1" t="s">
        <v>500</v>
      </c>
      <c r="C27" s="15" t="s">
        <v>1208</v>
      </c>
      <c r="D27" s="50" t="s">
        <v>1209</v>
      </c>
      <c r="E27" s="1">
        <v>1.25</v>
      </c>
      <c r="F27" s="1" t="s">
        <v>476</v>
      </c>
      <c r="J27" s="1">
        <v>2017</v>
      </c>
      <c r="K27" s="5">
        <v>38756</v>
      </c>
      <c r="L27" s="10">
        <v>38859</v>
      </c>
      <c r="N27" s="10">
        <v>43061</v>
      </c>
      <c r="O27" s="5"/>
      <c r="P27" s="10">
        <v>43061</v>
      </c>
      <c r="Q27" s="1">
        <v>2</v>
      </c>
      <c r="R27" s="4">
        <v>38494</v>
      </c>
      <c r="S27" s="4">
        <v>38678</v>
      </c>
      <c r="V27" s="42">
        <v>0.35566298342541436</v>
      </c>
      <c r="W27" s="17"/>
      <c r="AA27" s="36">
        <v>193.72499999999999</v>
      </c>
      <c r="AB27" s="36"/>
      <c r="AC27" s="36"/>
      <c r="AD27" s="5"/>
      <c r="AE27" s="1"/>
      <c r="AF27" s="5"/>
      <c r="AG27" s="1"/>
      <c r="AH27" s="5"/>
      <c r="AJ27" s="5"/>
      <c r="AK27" s="1"/>
      <c r="AL27" s="1" t="s">
        <v>465</v>
      </c>
    </row>
    <row customHeight="1" ht="12.75" r="28" spans="1:38" x14ac:dyDescent="0.2">
      <c r="A28" s="1">
        <v>55230</v>
      </c>
      <c r="B28" s="1" t="s">
        <v>998</v>
      </c>
      <c r="C28" s="15" t="s">
        <v>1210</v>
      </c>
      <c r="D28" s="53" t="s">
        <v>1211</v>
      </c>
      <c r="E28" s="1">
        <v>0.125</v>
      </c>
      <c r="F28" s="1" t="s">
        <v>476</v>
      </c>
      <c r="J28" s="1">
        <v>2019</v>
      </c>
      <c r="K28" s="5">
        <v>41507</v>
      </c>
      <c r="L28" s="10">
        <v>41600</v>
      </c>
      <c r="N28" s="10">
        <v>43791</v>
      </c>
      <c r="O28" s="5"/>
      <c r="P28" s="10">
        <v>43791</v>
      </c>
      <c r="Q28" s="1">
        <v>2</v>
      </c>
      <c r="R28" s="4">
        <v>38494</v>
      </c>
      <c r="S28" s="4">
        <v>38678</v>
      </c>
      <c r="V28" s="42">
        <v>3.158967391304348E-2</v>
      </c>
      <c r="W28" s="17"/>
      <c r="AA28" s="36">
        <v>249.80645000000001</v>
      </c>
      <c r="AB28" s="36"/>
      <c r="AC28" s="36"/>
      <c r="AD28" s="5"/>
      <c r="AE28" s="1"/>
      <c r="AF28" s="5"/>
      <c r="AG28" s="1"/>
      <c r="AH28" s="5"/>
      <c r="AJ28" s="5"/>
      <c r="AK28" s="1"/>
      <c r="AL28" s="1" t="s">
        <v>465</v>
      </c>
    </row>
    <row customHeight="1" ht="12.75" r="29" spans="1:38" x14ac:dyDescent="0.2">
      <c r="A29" s="1">
        <v>55250</v>
      </c>
      <c r="B29" s="1" t="s">
        <v>501</v>
      </c>
      <c r="C29" s="15" t="s">
        <v>1212</v>
      </c>
      <c r="D29" s="50" t="s">
        <v>1213</v>
      </c>
      <c r="E29" s="1">
        <v>1.875</v>
      </c>
      <c r="F29" s="1" t="s">
        <v>476</v>
      </c>
      <c r="J29" s="1">
        <v>2022</v>
      </c>
      <c r="K29" s="5">
        <v>39274</v>
      </c>
      <c r="L29" s="10">
        <v>39408</v>
      </c>
      <c r="N29" s="10">
        <v>44887</v>
      </c>
      <c r="O29" s="5"/>
      <c r="Q29" s="1">
        <v>2</v>
      </c>
      <c r="R29" s="4">
        <v>38494</v>
      </c>
      <c r="S29" s="4">
        <v>38678</v>
      </c>
      <c r="V29" s="42">
        <v>0.68274456521739135</v>
      </c>
      <c r="W29" s="17"/>
      <c r="AA29" s="36">
        <v>205.65806000000001</v>
      </c>
      <c r="AB29" s="36"/>
      <c r="AC29" s="36"/>
      <c r="AD29" s="5"/>
      <c r="AE29" s="1"/>
      <c r="AF29" s="5"/>
      <c r="AG29" s="1"/>
      <c r="AH29" s="5"/>
      <c r="AJ29" s="5"/>
      <c r="AK29" s="1"/>
      <c r="AL29" s="1" t="s">
        <v>465</v>
      </c>
    </row>
    <row customHeight="1" ht="12.75" r="30" spans="1:38" x14ac:dyDescent="0.2">
      <c r="A30" s="1">
        <v>55270</v>
      </c>
      <c r="B30" s="1" t="s">
        <v>993</v>
      </c>
      <c r="C30" s="15" t="s">
        <v>1214</v>
      </c>
      <c r="D30" s="49" t="s">
        <v>1215</v>
      </c>
      <c r="E30" s="1">
        <v>0.125</v>
      </c>
      <c r="F30" s="1" t="s">
        <v>476</v>
      </c>
      <c r="J30" s="1">
        <v>2024</v>
      </c>
      <c r="K30" s="5">
        <v>41194</v>
      </c>
      <c r="L30" s="10">
        <v>41355</v>
      </c>
      <c r="N30" s="10">
        <v>45373</v>
      </c>
      <c r="O30" s="5"/>
      <c r="Q30" s="1">
        <v>2</v>
      </c>
      <c r="R30" s="4">
        <v>40624</v>
      </c>
      <c r="S30" s="4">
        <v>40808</v>
      </c>
      <c r="V30" s="42">
        <v>5.5593922651933698E-2</v>
      </c>
      <c r="W30" s="17"/>
      <c r="AA30" s="36">
        <v>242.41935000000001</v>
      </c>
      <c r="AB30" s="36"/>
      <c r="AC30" s="36"/>
      <c r="AD30" s="5"/>
      <c r="AE30" s="1"/>
      <c r="AF30" s="5"/>
      <c r="AG30" s="1"/>
      <c r="AH30" s="5"/>
      <c r="AJ30" s="5"/>
      <c r="AK30" s="1"/>
      <c r="AL30" s="1" t="s">
        <v>465</v>
      </c>
    </row>
    <row customFormat="1" customHeight="1" ht="12.75" r="31" s="3" spans="1:38" x14ac:dyDescent="0.2">
      <c r="A31" s="1">
        <v>55280</v>
      </c>
      <c r="B31" s="1" t="s">
        <v>1016</v>
      </c>
      <c r="C31" s="15" t="s">
        <v>1497</v>
      </c>
      <c r="D31" s="49" t="s">
        <v>1216</v>
      </c>
      <c r="E31" s="1">
        <v>0.125</v>
      </c>
      <c r="F31" s="1" t="s">
        <v>476</v>
      </c>
      <c r="G31" s="1"/>
      <c r="H31" s="1"/>
      <c r="I31" s="1"/>
      <c r="J31" s="1">
        <v>2026</v>
      </c>
      <c r="K31" s="5">
        <v>42201</v>
      </c>
      <c r="L31" s="10">
        <v>42269</v>
      </c>
      <c r="M31" s="5"/>
      <c r="N31" s="10">
        <v>46103</v>
      </c>
      <c r="O31" s="5"/>
      <c r="P31" s="5"/>
      <c r="Q31" s="1">
        <v>2</v>
      </c>
      <c r="R31" s="4">
        <v>40624</v>
      </c>
      <c r="S31" s="4">
        <v>40808</v>
      </c>
      <c r="T31" s="4"/>
      <c r="U31" s="4"/>
      <c r="V31" s="42">
        <v>2.3098E-2</v>
      </c>
      <c r="W31" s="72"/>
      <c r="AA31" s="77">
        <v>258.24194</v>
      </c>
      <c r="AB31" s="73"/>
      <c r="AC31" s="73"/>
      <c r="AD31" s="70"/>
      <c r="AF31" s="70"/>
      <c r="AH31" s="70"/>
      <c r="AI31" s="70"/>
      <c r="AJ31" s="70"/>
      <c r="AL31" s="1" t="s">
        <v>465</v>
      </c>
    </row>
    <row customHeight="1" ht="12.75" r="32" spans="1:38" x14ac:dyDescent="0.2">
      <c r="A32" s="1">
        <v>55300</v>
      </c>
      <c r="B32" s="1" t="s">
        <v>502</v>
      </c>
      <c r="C32" s="15" t="s">
        <v>1217</v>
      </c>
      <c r="D32" s="50" t="s">
        <v>1218</v>
      </c>
      <c r="E32" s="1">
        <v>1.25</v>
      </c>
      <c r="F32" s="1" t="s">
        <v>476</v>
      </c>
      <c r="J32" s="1">
        <v>2027</v>
      </c>
      <c r="K32" s="38">
        <v>38833</v>
      </c>
      <c r="L32" s="10">
        <v>39043</v>
      </c>
      <c r="N32" s="10">
        <v>46713</v>
      </c>
      <c r="O32" s="5"/>
      <c r="Q32" s="1">
        <v>2</v>
      </c>
      <c r="R32" s="4">
        <v>38494</v>
      </c>
      <c r="S32" s="4">
        <v>38678</v>
      </c>
      <c r="V32" s="42">
        <v>0.71477900552486195</v>
      </c>
      <c r="W32" s="1"/>
      <c r="AA32" s="36">
        <v>194.06666999999999</v>
      </c>
      <c r="AB32" s="36"/>
      <c r="AC32" s="36"/>
      <c r="AD32" s="5"/>
      <c r="AE32" s="1"/>
      <c r="AF32" s="5"/>
      <c r="AG32" s="1"/>
      <c r="AH32" s="5"/>
      <c r="AJ32" s="5"/>
      <c r="AK32" s="1"/>
      <c r="AL32" s="1" t="s">
        <v>465</v>
      </c>
    </row>
    <row customHeight="1" ht="12.75" r="33" spans="1:38" x14ac:dyDescent="0.2">
      <c r="A33" s="1">
        <v>55310</v>
      </c>
      <c r="B33" s="1" t="s">
        <v>1534</v>
      </c>
      <c r="C33" s="15" t="s">
        <v>1535</v>
      </c>
      <c r="D33" s="50" t="s">
        <v>1536</v>
      </c>
      <c r="E33" s="1">
        <v>0.125</v>
      </c>
      <c r="F33" s="1" t="s">
        <v>476</v>
      </c>
      <c r="J33" s="1">
        <v>2028</v>
      </c>
      <c r="K33" s="38">
        <v>43272</v>
      </c>
      <c r="L33" s="10">
        <v>43506</v>
      </c>
      <c r="N33" s="10">
        <v>46975</v>
      </c>
      <c r="O33" s="5"/>
      <c r="Q33" s="1">
        <v>2</v>
      </c>
      <c r="R33" s="4">
        <v>42776</v>
      </c>
      <c r="S33" s="4">
        <v>42957</v>
      </c>
      <c r="V33" s="42">
        <f>(1+50/181)*0.0625</f>
        <v>7.9765193370165743E-2</v>
      </c>
      <c r="W33" s="1"/>
      <c r="AA33" s="36">
        <v>279.23333000000002</v>
      </c>
      <c r="AB33" s="36"/>
      <c r="AC33" s="36"/>
      <c r="AD33" s="5"/>
      <c r="AE33" s="1"/>
      <c r="AF33" s="5"/>
      <c r="AG33" s="1"/>
      <c r="AH33" s="5"/>
      <c r="AJ33" s="5"/>
      <c r="AK33" s="1"/>
      <c r="AL33" s="1" t="s">
        <v>465</v>
      </c>
    </row>
    <row customHeight="1" ht="12.75" r="34" spans="1:38" x14ac:dyDescent="0.2">
      <c r="A34" s="1">
        <v>55320</v>
      </c>
      <c r="B34" s="1" t="s">
        <v>986</v>
      </c>
      <c r="C34" s="15" t="s">
        <v>1219</v>
      </c>
      <c r="D34" s="50" t="s">
        <v>1220</v>
      </c>
      <c r="E34" s="1">
        <v>0.125</v>
      </c>
      <c r="F34" s="1" t="s">
        <v>476</v>
      </c>
      <c r="J34" s="1">
        <v>2029</v>
      </c>
      <c r="K34" s="38">
        <v>40870</v>
      </c>
      <c r="L34" s="10">
        <v>40990</v>
      </c>
      <c r="N34" s="10">
        <v>47199</v>
      </c>
      <c r="O34" s="5"/>
      <c r="Q34" s="1">
        <v>2</v>
      </c>
      <c r="R34" s="4">
        <v>40624</v>
      </c>
      <c r="S34" s="4">
        <v>40808</v>
      </c>
      <c r="V34" s="42">
        <v>4.1208791208791208E-2</v>
      </c>
      <c r="W34" s="1"/>
      <c r="AA34" s="36">
        <v>237.42000000000002</v>
      </c>
      <c r="AB34" s="44"/>
      <c r="AD34" s="5"/>
      <c r="AE34" s="1"/>
      <c r="AF34" s="5"/>
      <c r="AG34" s="1"/>
      <c r="AH34" s="5"/>
      <c r="AJ34" s="5"/>
      <c r="AK34" s="1"/>
      <c r="AL34" s="1" t="s">
        <v>465</v>
      </c>
    </row>
    <row customHeight="1" ht="12.75" r="35" spans="1:38" x14ac:dyDescent="0.2">
      <c r="A35" s="1">
        <v>55340</v>
      </c>
      <c r="B35" s="63" t="s">
        <v>1589</v>
      </c>
      <c r="C35" s="15" t="s">
        <v>1592</v>
      </c>
      <c r="D35" s="50" t="s">
        <v>1590</v>
      </c>
      <c r="E35" s="1">
        <v>0.125</v>
      </c>
      <c r="F35" s="1" t="s">
        <v>476</v>
      </c>
      <c r="J35" s="1">
        <v>2031</v>
      </c>
      <c r="K35" s="38">
        <v>44224</v>
      </c>
      <c r="L35" s="10">
        <v>44418</v>
      </c>
      <c r="N35" s="10">
        <v>48070</v>
      </c>
      <c r="O35" s="5"/>
      <c r="Q35" s="1">
        <v>2</v>
      </c>
      <c r="R35" s="4">
        <v>42776</v>
      </c>
      <c r="S35" s="4">
        <v>42957</v>
      </c>
      <c r="V35" s="42">
        <v>6.6916000000000003E-2</v>
      </c>
      <c r="W35" s="1"/>
      <c r="AA35" s="36">
        <v>293.60323</v>
      </c>
      <c r="AB35" s="44"/>
      <c r="AD35" s="5"/>
      <c r="AE35" s="1"/>
      <c r="AF35" s="5"/>
      <c r="AG35" s="1"/>
      <c r="AH35" s="5"/>
      <c r="AJ35" s="5"/>
      <c r="AK35" s="1"/>
      <c r="AL35" s="1" t="s">
        <v>465</v>
      </c>
    </row>
    <row customHeight="1" ht="12.75" r="36" spans="1:38" x14ac:dyDescent="0.2">
      <c r="A36" s="1">
        <v>55350</v>
      </c>
      <c r="B36" s="35" t="s">
        <v>503</v>
      </c>
      <c r="C36" s="15" t="s">
        <v>1221</v>
      </c>
      <c r="D36" s="50" t="s">
        <v>1222</v>
      </c>
      <c r="E36" s="1">
        <v>1.25</v>
      </c>
      <c r="F36" s="1" t="s">
        <v>476</v>
      </c>
      <c r="J36" s="1">
        <v>2032</v>
      </c>
      <c r="K36" s="38">
        <v>39750</v>
      </c>
      <c r="L36" s="10">
        <v>39955</v>
      </c>
      <c r="N36" s="10">
        <v>48540</v>
      </c>
      <c r="O36" s="5"/>
      <c r="Q36" s="1">
        <v>2</v>
      </c>
      <c r="R36" s="4">
        <v>38494</v>
      </c>
      <c r="S36" s="4">
        <v>38678</v>
      </c>
      <c r="V36" s="42">
        <v>0.7065217391304347</v>
      </c>
      <c r="W36" s="1"/>
      <c r="X36" s="36"/>
      <c r="AA36" s="36">
        <v>217.13226</v>
      </c>
      <c r="AB36" s="36"/>
      <c r="AC36" s="36"/>
      <c r="AD36" s="5"/>
      <c r="AE36" s="1"/>
      <c r="AF36" s="5"/>
      <c r="AG36" s="1"/>
      <c r="AH36" s="5"/>
      <c r="AJ36" s="5"/>
      <c r="AK36" s="1"/>
      <c r="AL36" s="1" t="s">
        <v>465</v>
      </c>
    </row>
    <row customFormat="1" customHeight="1" ht="12.75" r="37" s="3" spans="1:38" x14ac:dyDescent="0.2">
      <c r="A37" s="1">
        <v>55360</v>
      </c>
      <c r="B37" s="35" t="s">
        <v>1659</v>
      </c>
      <c r="C37" s="15" t="s">
        <v>1661</v>
      </c>
      <c r="D37" s="68" t="s">
        <v>1660</v>
      </c>
      <c r="E37" s="1">
        <v>0.75</v>
      </c>
      <c r="F37" s="1" t="s">
        <v>476</v>
      </c>
      <c r="G37" s="1"/>
      <c r="H37" s="1"/>
      <c r="I37" s="1"/>
      <c r="J37" s="1">
        <v>2033</v>
      </c>
      <c r="K37" s="38">
        <v>45105</v>
      </c>
      <c r="L37" s="10">
        <v>45252</v>
      </c>
      <c r="M37" s="5"/>
      <c r="N37" s="10">
        <v>48905</v>
      </c>
      <c r="O37" s="5"/>
      <c r="P37" s="5"/>
      <c r="Q37" s="1">
        <v>2</v>
      </c>
      <c r="R37" s="4">
        <v>38494</v>
      </c>
      <c r="S37" s="4">
        <v>38678</v>
      </c>
      <c r="T37" s="4"/>
      <c r="U37" s="4"/>
      <c r="V37" s="42">
        <v>0.29959239130434784</v>
      </c>
      <c r="X37" s="73"/>
      <c r="AA37" s="77">
        <v>372.24</v>
      </c>
      <c r="AB37" s="73"/>
      <c r="AC37" s="73"/>
      <c r="AD37" s="70"/>
      <c r="AF37" s="70"/>
      <c r="AH37" s="70"/>
      <c r="AI37" s="70"/>
      <c r="AJ37" s="70"/>
      <c r="AL37" s="1" t="s">
        <v>465</v>
      </c>
    </row>
    <row customHeight="1" ht="12.75" r="38" spans="1:38" x14ac:dyDescent="0.2">
      <c r="A38" s="1">
        <v>55375</v>
      </c>
      <c r="B38" s="35" t="s">
        <v>982</v>
      </c>
      <c r="C38" s="15" t="s">
        <v>1223</v>
      </c>
      <c r="D38" s="50" t="s">
        <v>1224</v>
      </c>
      <c r="E38" s="1">
        <v>0.75</v>
      </c>
      <c r="F38" s="1" t="s">
        <v>476</v>
      </c>
      <c r="J38" s="1">
        <v>2034</v>
      </c>
      <c r="K38" s="38">
        <v>40688</v>
      </c>
      <c r="L38" s="10">
        <v>40808</v>
      </c>
      <c r="N38" s="10">
        <v>49025</v>
      </c>
      <c r="O38" s="5"/>
      <c r="Q38" s="1">
        <v>2</v>
      </c>
      <c r="R38" s="4">
        <v>38433</v>
      </c>
      <c r="S38" s="4">
        <v>40443</v>
      </c>
      <c r="V38" s="42">
        <v>0.24456521739130435</v>
      </c>
      <c r="W38" s="1"/>
      <c r="AA38" s="36">
        <v>232.22902999999999</v>
      </c>
      <c r="AB38" s="36"/>
      <c r="AC38" s="36"/>
      <c r="AD38" s="5"/>
      <c r="AE38" s="1"/>
      <c r="AF38" s="5"/>
      <c r="AG38" s="1"/>
      <c r="AH38" s="5"/>
      <c r="AJ38" s="5"/>
      <c r="AK38" s="1"/>
      <c r="AL38" s="1" t="s">
        <v>465</v>
      </c>
    </row>
    <row customHeight="1" ht="12.75" r="39" spans="1:38" x14ac:dyDescent="0.2">
      <c r="A39" s="1">
        <v>55380</v>
      </c>
      <c r="B39" s="35" t="s">
        <v>1705</v>
      </c>
      <c r="C39" s="15" t="s">
        <v>1706</v>
      </c>
      <c r="D39" s="50" t="s">
        <v>1703</v>
      </c>
      <c r="E39" s="1">
        <v>1.125</v>
      </c>
      <c r="F39" s="1" t="s">
        <v>476</v>
      </c>
      <c r="J39" s="1">
        <v>2035</v>
      </c>
      <c r="K39" s="38">
        <v>45686</v>
      </c>
      <c r="L39" s="10">
        <v>45922</v>
      </c>
      <c r="N39" s="10">
        <v>49574</v>
      </c>
      <c r="O39" s="5"/>
      <c r="Q39" s="1">
        <v>2</v>
      </c>
      <c r="R39" s="4">
        <v>38433</v>
      </c>
      <c r="S39" s="4">
        <v>40443</v>
      </c>
      <c r="V39" s="42">
        <v>0.5625</v>
      </c>
      <c r="W39" s="1"/>
      <c r="AA39" s="36">
        <v>390.88065</v>
      </c>
      <c r="AB39" s="36"/>
      <c r="AC39" s="36"/>
      <c r="AD39" s="5"/>
      <c r="AE39" s="1"/>
      <c r="AF39" s="5"/>
      <c r="AG39" s="1"/>
      <c r="AH39" s="5"/>
      <c r="AJ39" s="5"/>
      <c r="AK39" s="1"/>
    </row>
    <row customHeight="1" ht="12.75" r="40" spans="1:38" x14ac:dyDescent="0.2">
      <c r="A40" s="1">
        <v>55385</v>
      </c>
      <c r="B40" s="35" t="s">
        <v>1021</v>
      </c>
      <c r="C40" s="15" t="s">
        <v>1496</v>
      </c>
      <c r="D40" s="50" t="s">
        <v>1225</v>
      </c>
      <c r="E40" s="1">
        <v>0.125</v>
      </c>
      <c r="F40" s="1" t="s">
        <v>476</v>
      </c>
      <c r="J40" s="1">
        <v>2036</v>
      </c>
      <c r="K40" s="38">
        <v>42440</v>
      </c>
      <c r="L40" s="10">
        <v>42512</v>
      </c>
      <c r="N40" s="10">
        <v>50001</v>
      </c>
      <c r="O40" s="5"/>
      <c r="Q40" s="1">
        <v>2</v>
      </c>
      <c r="R40" s="4">
        <v>38494</v>
      </c>
      <c r="S40" s="4">
        <v>38678</v>
      </c>
      <c r="V40" s="42">
        <v>2.4725E-2</v>
      </c>
      <c r="W40" s="1"/>
      <c r="AA40" s="36">
        <v>260.01934999999997</v>
      </c>
      <c r="AB40" s="36"/>
      <c r="AC40" s="36"/>
      <c r="AD40" s="5"/>
      <c r="AE40" s="1"/>
      <c r="AF40" s="5"/>
      <c r="AG40" s="1"/>
      <c r="AH40" s="5"/>
      <c r="AJ40" s="5"/>
      <c r="AK40" s="1"/>
      <c r="AL40" s="1" t="s">
        <v>465</v>
      </c>
    </row>
    <row customHeight="1" ht="12.75" r="41" spans="1:38" x14ac:dyDescent="0.2">
      <c r="A41" s="1">
        <v>55400</v>
      </c>
      <c r="B41" s="1" t="s">
        <v>504</v>
      </c>
      <c r="C41" s="15" t="s">
        <v>1226</v>
      </c>
      <c r="D41" s="50" t="s">
        <v>1227</v>
      </c>
      <c r="E41" s="1">
        <v>1.125</v>
      </c>
      <c r="F41" s="1" t="s">
        <v>476</v>
      </c>
      <c r="J41" s="1">
        <v>2037</v>
      </c>
      <c r="K41" s="38">
        <v>39134</v>
      </c>
      <c r="L41" s="10">
        <v>39224</v>
      </c>
      <c r="N41" s="10">
        <v>50366</v>
      </c>
      <c r="O41" s="5"/>
      <c r="Q41" s="1">
        <v>2</v>
      </c>
      <c r="R41" s="4">
        <v>38494</v>
      </c>
      <c r="S41" s="4">
        <v>38678</v>
      </c>
      <c r="V41" s="42">
        <v>0.27969613259668508</v>
      </c>
      <c r="W41" s="1"/>
      <c r="AA41" s="36">
        <v>202.24286000000001</v>
      </c>
      <c r="AB41" s="36"/>
      <c r="AC41" s="36"/>
      <c r="AD41" s="5"/>
      <c r="AE41" s="1"/>
      <c r="AF41" s="5"/>
      <c r="AG41" s="1"/>
      <c r="AH41" s="5"/>
      <c r="AJ41" s="5"/>
      <c r="AK41" s="1"/>
      <c r="AL41" s="1" t="s">
        <v>465</v>
      </c>
    </row>
    <row customHeight="1" ht="12.75" r="42" spans="1:38" x14ac:dyDescent="0.2">
      <c r="A42" s="3">
        <v>55402</v>
      </c>
      <c r="B42" s="3" t="s">
        <v>1708</v>
      </c>
      <c r="C42" s="60" t="s">
        <v>1710</v>
      </c>
      <c r="D42" s="81" t="s">
        <v>1709</v>
      </c>
      <c r="E42" s="3">
        <v>1.75</v>
      </c>
      <c r="F42" s="1" t="s">
        <v>476</v>
      </c>
      <c r="J42" s="3">
        <v>2038</v>
      </c>
      <c r="K42" s="82">
        <v>45819</v>
      </c>
      <c r="L42" s="80">
        <v>45922</v>
      </c>
      <c r="N42" s="80">
        <v>50670</v>
      </c>
      <c r="O42" s="5"/>
      <c r="Q42" s="1">
        <v>2</v>
      </c>
      <c r="R42" s="4">
        <v>45738</v>
      </c>
      <c r="S42" s="4">
        <v>45922</v>
      </c>
      <c r="V42" s="42" t="s">
        <v>1629</v>
      </c>
      <c r="W42" s="1"/>
      <c r="AA42" s="36">
        <v>397.6</v>
      </c>
      <c r="AB42" s="36"/>
      <c r="AC42" s="36"/>
      <c r="AD42" s="5"/>
      <c r="AE42" s="1"/>
      <c r="AF42" s="5"/>
      <c r="AG42" s="1"/>
      <c r="AH42" s="5"/>
      <c r="AJ42" s="5"/>
      <c r="AK42" s="1"/>
    </row>
    <row customHeight="1" ht="12.75" r="43" spans="1:38" x14ac:dyDescent="0.2">
      <c r="A43" s="1">
        <v>55405</v>
      </c>
      <c r="B43" s="1" t="s">
        <v>1603</v>
      </c>
      <c r="C43" s="15" t="s">
        <v>1605</v>
      </c>
      <c r="D43" s="50" t="s">
        <v>1604</v>
      </c>
      <c r="E43" s="1">
        <v>0.125</v>
      </c>
      <c r="F43" s="1" t="s">
        <v>476</v>
      </c>
      <c r="J43" s="1">
        <v>2039</v>
      </c>
      <c r="K43" s="38">
        <v>44342</v>
      </c>
      <c r="L43" s="10">
        <v>44461</v>
      </c>
      <c r="N43" s="10">
        <v>50851</v>
      </c>
      <c r="O43" s="5"/>
      <c r="Q43" s="1">
        <v>2</v>
      </c>
      <c r="R43" s="4">
        <v>38433</v>
      </c>
      <c r="S43" s="4">
        <v>40443</v>
      </c>
      <c r="V43" s="42">
        <f>119/184*0.0625</f>
        <v>4.0421195652173912E-2</v>
      </c>
      <c r="W43" s="1"/>
      <c r="AA43" s="36">
        <v>296.72581000000002</v>
      </c>
      <c r="AB43" s="36"/>
      <c r="AC43" s="36"/>
      <c r="AD43" s="5"/>
      <c r="AE43" s="1"/>
      <c r="AF43" s="5"/>
      <c r="AG43" s="1"/>
      <c r="AH43" s="5"/>
      <c r="AJ43" s="5"/>
      <c r="AK43" s="1"/>
      <c r="AL43" s="1" t="s">
        <v>465</v>
      </c>
    </row>
    <row customHeight="1" ht="12.75" r="44" spans="1:38" x14ac:dyDescent="0.2">
      <c r="A44" s="1">
        <v>55410</v>
      </c>
      <c r="B44" s="1" t="s">
        <v>505</v>
      </c>
      <c r="C44" s="15" t="s">
        <v>1228</v>
      </c>
      <c r="D44" s="50" t="s">
        <v>1229</v>
      </c>
      <c r="E44" s="41">
        <v>0.625</v>
      </c>
      <c r="F44" s="1" t="s">
        <v>476</v>
      </c>
      <c r="J44" s="1">
        <v>2040</v>
      </c>
      <c r="K44" s="38">
        <v>40206</v>
      </c>
      <c r="L44" s="10">
        <v>40443</v>
      </c>
      <c r="N44" s="10">
        <v>51217</v>
      </c>
      <c r="O44" s="5"/>
      <c r="Q44" s="1">
        <v>2</v>
      </c>
      <c r="R44" s="4">
        <v>38433</v>
      </c>
      <c r="S44" s="4">
        <v>40443</v>
      </c>
      <c r="V44" s="42">
        <v>0.40400552486187846</v>
      </c>
      <c r="W44" s="1"/>
      <c r="AA44" s="36">
        <v>216.52258</v>
      </c>
      <c r="AB44" s="36"/>
      <c r="AC44" s="36"/>
      <c r="AD44" s="5"/>
      <c r="AE44" s="1"/>
      <c r="AF44" s="5"/>
      <c r="AG44" s="1"/>
      <c r="AH44" s="5"/>
      <c r="AJ44" s="5"/>
      <c r="AK44" s="1"/>
      <c r="AL44" s="1" t="s">
        <v>465</v>
      </c>
    </row>
    <row customHeight="1" ht="12.75" r="45" spans="1:38" x14ac:dyDescent="0.2">
      <c r="A45" s="1">
        <v>55415</v>
      </c>
      <c r="B45" s="1" t="s">
        <v>1542</v>
      </c>
      <c r="C45" s="15" t="s">
        <v>1540</v>
      </c>
      <c r="D45" s="50" t="s">
        <v>1541</v>
      </c>
      <c r="E45" s="41">
        <v>0.125</v>
      </c>
      <c r="F45" s="1" t="s">
        <v>476</v>
      </c>
      <c r="J45" s="1">
        <v>2041</v>
      </c>
      <c r="K45" s="38">
        <v>43293</v>
      </c>
      <c r="L45" s="10">
        <v>43506</v>
      </c>
      <c r="N45" s="10">
        <v>51723</v>
      </c>
      <c r="O45" s="5"/>
      <c r="Q45" s="1">
        <v>2</v>
      </c>
      <c r="R45" s="4">
        <v>42776</v>
      </c>
      <c r="S45" s="4">
        <v>42957</v>
      </c>
      <c r="V45" s="42">
        <v>7.2513812154696128E-2</v>
      </c>
      <c r="W45" s="1"/>
      <c r="AA45" s="36">
        <v>280.05484000000001</v>
      </c>
      <c r="AB45" s="36"/>
      <c r="AC45" s="36"/>
      <c r="AD45" s="5"/>
      <c r="AE45" s="1"/>
      <c r="AF45" s="5"/>
      <c r="AG45" s="1"/>
      <c r="AH45" s="5"/>
      <c r="AJ45" s="5"/>
      <c r="AK45" s="1"/>
      <c r="AL45" s="1" t="s">
        <v>465</v>
      </c>
    </row>
    <row customHeight="1" ht="12.75" r="46" spans="1:38" x14ac:dyDescent="0.2">
      <c r="A46" s="1">
        <v>55420</v>
      </c>
      <c r="B46" s="1" t="s">
        <v>506</v>
      </c>
      <c r="C46" s="15" t="s">
        <v>1230</v>
      </c>
      <c r="D46" s="50" t="s">
        <v>1231</v>
      </c>
      <c r="E46" s="41">
        <v>0.625</v>
      </c>
      <c r="F46" s="1" t="s">
        <v>476</v>
      </c>
      <c r="J46" s="1">
        <v>2042</v>
      </c>
      <c r="K46" s="38">
        <v>40018</v>
      </c>
      <c r="L46" s="10">
        <v>40139</v>
      </c>
      <c r="N46" s="10">
        <v>52192</v>
      </c>
      <c r="O46" s="5"/>
      <c r="Q46" s="1">
        <v>2</v>
      </c>
      <c r="R46" s="4">
        <v>38494</v>
      </c>
      <c r="S46" s="4">
        <v>38678</v>
      </c>
      <c r="V46" s="42">
        <v>0.20550271739130435</v>
      </c>
      <c r="W46" s="1"/>
      <c r="AA46" s="36">
        <v>212.46451999999999</v>
      </c>
      <c r="AB46" s="36"/>
      <c r="AC46" s="36"/>
      <c r="AD46" s="5"/>
      <c r="AE46" s="1"/>
      <c r="AF46" s="5"/>
      <c r="AG46" s="1"/>
      <c r="AH46" s="5"/>
      <c r="AJ46" s="5"/>
      <c r="AK46" s="1"/>
      <c r="AL46" s="1" t="s">
        <v>465</v>
      </c>
    </row>
    <row customHeight="1" ht="12.75" r="47" spans="1:38" x14ac:dyDescent="0.2">
      <c r="A47" s="1">
        <v>55430</v>
      </c>
      <c r="B47" s="1" t="s">
        <v>991</v>
      </c>
      <c r="C47" s="15" t="s">
        <v>1232</v>
      </c>
      <c r="D47" s="49" t="s">
        <v>1233</v>
      </c>
      <c r="E47" s="41">
        <v>0.125</v>
      </c>
      <c r="F47" s="1" t="s">
        <v>476</v>
      </c>
      <c r="J47" s="1">
        <v>2044</v>
      </c>
      <c r="K47" s="38">
        <v>41115</v>
      </c>
      <c r="L47" s="10">
        <v>41355</v>
      </c>
      <c r="N47" s="10">
        <v>52678</v>
      </c>
      <c r="O47" s="5"/>
      <c r="Q47" s="1">
        <v>2</v>
      </c>
      <c r="R47" s="4">
        <v>38433</v>
      </c>
      <c r="S47" s="4">
        <v>40443</v>
      </c>
      <c r="V47" s="42">
        <v>8.2540760869565216E-2</v>
      </c>
      <c r="W47" s="1"/>
      <c r="AA47" s="36">
        <v>242.42258000000001</v>
      </c>
      <c r="AB47" s="36"/>
      <c r="AC47" s="36"/>
      <c r="AD47" s="5"/>
      <c r="AE47" s="1"/>
      <c r="AF47" s="5"/>
      <c r="AG47" s="1"/>
      <c r="AH47" s="5"/>
      <c r="AJ47" s="5"/>
      <c r="AK47" s="1"/>
      <c r="AL47" s="1" t="s">
        <v>465</v>
      </c>
    </row>
    <row customFormat="1" customHeight="1" ht="12.75" r="48" s="3" spans="1:38" x14ac:dyDescent="0.2">
      <c r="A48" s="1">
        <v>55435</v>
      </c>
      <c r="B48" s="1" t="s">
        <v>1650</v>
      </c>
      <c r="C48" s="15" t="s">
        <v>1651</v>
      </c>
      <c r="D48" s="49" t="s">
        <v>1652</v>
      </c>
      <c r="E48" s="41">
        <v>0.625</v>
      </c>
      <c r="F48" s="1" t="s">
        <v>476</v>
      </c>
      <c r="G48" s="1"/>
      <c r="H48" s="1"/>
      <c r="I48" s="1"/>
      <c r="J48" s="1">
        <v>2045</v>
      </c>
      <c r="K48" s="38">
        <v>45043</v>
      </c>
      <c r="L48" s="10">
        <v>45191</v>
      </c>
      <c r="M48" s="5"/>
      <c r="N48" s="10">
        <v>53043</v>
      </c>
      <c r="O48" s="5"/>
      <c r="P48" s="5"/>
      <c r="Q48" s="1">
        <v>2</v>
      </c>
      <c r="R48" s="4">
        <v>38433</v>
      </c>
      <c r="S48" s="4">
        <v>40443</v>
      </c>
      <c r="T48" s="4"/>
      <c r="U48" s="4"/>
      <c r="V48" s="42">
        <f>148/184*0.3125</f>
        <v>0.25135869565217395</v>
      </c>
      <c r="AA48" s="77">
        <v>363.94</v>
      </c>
      <c r="AB48" s="73"/>
      <c r="AC48" s="73"/>
      <c r="AD48" s="70"/>
      <c r="AF48" s="70"/>
      <c r="AH48" s="70"/>
      <c r="AI48" s="70"/>
      <c r="AJ48" s="70"/>
      <c r="AL48" s="1" t="s">
        <v>465</v>
      </c>
    </row>
    <row customHeight="1" ht="12.75" r="49" spans="1:38" x14ac:dyDescent="0.2">
      <c r="A49" s="1">
        <v>55440</v>
      </c>
      <c r="B49" s="1" t="s">
        <v>1015</v>
      </c>
      <c r="C49" s="15" t="s">
        <v>1234</v>
      </c>
      <c r="D49" s="49" t="s">
        <v>1235</v>
      </c>
      <c r="E49" s="41">
        <v>0.125</v>
      </c>
      <c r="F49" s="1" t="s">
        <v>476</v>
      </c>
      <c r="J49" s="1">
        <v>2046</v>
      </c>
      <c r="K49" s="5">
        <v>42179</v>
      </c>
      <c r="L49" s="10">
        <v>42269</v>
      </c>
      <c r="N49" s="5">
        <v>53408</v>
      </c>
      <c r="O49" s="5"/>
      <c r="Q49" s="1">
        <v>2</v>
      </c>
      <c r="R49" s="4">
        <v>38433</v>
      </c>
      <c r="S49" s="4">
        <v>40443</v>
      </c>
      <c r="V49" s="1">
        <v>3.0571000000000001E-2</v>
      </c>
      <c r="W49" s="1"/>
      <c r="Z49" s="21"/>
      <c r="AA49" s="36">
        <v>258.17741999999998</v>
      </c>
      <c r="AD49" s="5"/>
      <c r="AE49" s="1"/>
      <c r="AF49" s="5"/>
      <c r="AG49" s="1"/>
      <c r="AH49" s="5"/>
      <c r="AJ49" s="5"/>
      <c r="AK49" s="1"/>
      <c r="AL49" s="1" t="s">
        <v>465</v>
      </c>
    </row>
    <row customHeight="1" ht="12.75" r="50" spans="1:38" x14ac:dyDescent="0.2">
      <c r="A50" s="1">
        <v>55450</v>
      </c>
      <c r="B50" s="1" t="s">
        <v>507</v>
      </c>
      <c r="C50" s="15" t="s">
        <v>1236</v>
      </c>
      <c r="D50" s="50" t="s">
        <v>1237</v>
      </c>
      <c r="E50" s="1">
        <v>0.75</v>
      </c>
      <c r="F50" s="1" t="s">
        <v>476</v>
      </c>
      <c r="J50" s="1">
        <v>2047</v>
      </c>
      <c r="K50" s="38">
        <v>39407</v>
      </c>
      <c r="L50" s="10">
        <v>39590</v>
      </c>
      <c r="N50" s="10">
        <v>54018</v>
      </c>
      <c r="O50" s="5"/>
      <c r="Q50" s="1">
        <v>2</v>
      </c>
      <c r="R50" s="4">
        <v>38494</v>
      </c>
      <c r="S50" s="4">
        <v>38678</v>
      </c>
      <c r="V50" s="42">
        <v>0.37703804347826086</v>
      </c>
      <c r="W50" s="1"/>
      <c r="AA50" s="36">
        <v>207.76667</v>
      </c>
      <c r="AB50" s="36"/>
      <c r="AC50" s="36"/>
      <c r="AD50" s="5"/>
      <c r="AE50" s="1"/>
      <c r="AF50" s="5"/>
      <c r="AG50" s="1"/>
      <c r="AH50" s="5"/>
      <c r="AJ50" s="5"/>
      <c r="AK50" s="1"/>
      <c r="AL50" s="1" t="s">
        <v>465</v>
      </c>
    </row>
    <row customHeight="1" ht="12.75" r="51" spans="1:38" x14ac:dyDescent="0.2">
      <c r="A51" s="1">
        <v>55460</v>
      </c>
      <c r="B51" s="1" t="s">
        <v>1525</v>
      </c>
      <c r="C51" s="15" t="s">
        <v>1526</v>
      </c>
      <c r="D51" s="50" t="s">
        <v>1527</v>
      </c>
      <c r="E51" s="1">
        <v>0.125</v>
      </c>
      <c r="F51" s="1" t="s">
        <v>476</v>
      </c>
      <c r="J51" s="1">
        <v>2048</v>
      </c>
      <c r="K51" s="38">
        <v>43047</v>
      </c>
      <c r="L51" s="10">
        <v>43141</v>
      </c>
      <c r="N51" s="10">
        <v>54280</v>
      </c>
      <c r="O51" s="5"/>
      <c r="Q51" s="1">
        <v>2</v>
      </c>
      <c r="R51" s="4">
        <v>42776</v>
      </c>
      <c r="S51" s="4">
        <v>42957</v>
      </c>
      <c r="V51" s="42">
        <v>3.192934782608696E-2</v>
      </c>
      <c r="W51" s="1"/>
      <c r="AA51" s="36">
        <v>274.79333000000003</v>
      </c>
      <c r="AB51" s="36"/>
      <c r="AC51" s="36"/>
      <c r="AD51" s="5"/>
      <c r="AE51" s="1"/>
      <c r="AF51" s="5"/>
      <c r="AG51" s="1"/>
      <c r="AH51" s="5"/>
      <c r="AJ51" s="5"/>
      <c r="AK51" s="1"/>
      <c r="AL51" s="1" t="s">
        <v>465</v>
      </c>
    </row>
    <row customHeight="1" ht="12.75" r="52" spans="1:38" x14ac:dyDescent="0.2">
      <c r="A52" s="1">
        <v>55465</v>
      </c>
      <c r="B52" s="1" t="s">
        <v>1704</v>
      </c>
      <c r="C52" s="15" t="s">
        <v>1707</v>
      </c>
      <c r="D52" s="50" t="s">
        <v>1702</v>
      </c>
      <c r="E52" s="1">
        <v>1.875</v>
      </c>
      <c r="F52" s="1" t="s">
        <v>476</v>
      </c>
      <c r="J52" s="1">
        <v>2049</v>
      </c>
      <c r="K52" s="38">
        <v>45728</v>
      </c>
      <c r="L52" s="10">
        <v>45922</v>
      </c>
      <c r="N52" s="10">
        <v>54688</v>
      </c>
      <c r="O52" s="5"/>
      <c r="Q52" s="1">
        <v>2</v>
      </c>
      <c r="R52" s="4">
        <v>38433</v>
      </c>
      <c r="S52" s="4">
        <v>40443</v>
      </c>
      <c r="V52" s="42">
        <v>0.9375</v>
      </c>
      <c r="W52" s="1"/>
      <c r="AA52" s="1">
        <v>391.95805999999999</v>
      </c>
      <c r="AB52" s="36"/>
      <c r="AC52" s="36"/>
      <c r="AD52" s="5"/>
      <c r="AE52" s="1"/>
      <c r="AF52" s="5"/>
      <c r="AG52" s="1"/>
      <c r="AH52" s="5"/>
      <c r="AJ52" s="5"/>
      <c r="AK52" s="1"/>
    </row>
    <row customHeight="1" ht="12.75" r="53" spans="1:38" x14ac:dyDescent="0.2">
      <c r="A53" s="1">
        <v>55470</v>
      </c>
      <c r="B53" s="1" t="s">
        <v>508</v>
      </c>
      <c r="C53" s="15" t="s">
        <v>1238</v>
      </c>
      <c r="D53" s="50" t="s">
        <v>1239</v>
      </c>
      <c r="E53" s="1">
        <v>0.5</v>
      </c>
      <c r="F53" s="1" t="s">
        <v>476</v>
      </c>
      <c r="J53" s="1">
        <v>2050</v>
      </c>
      <c r="K53" s="38">
        <v>40081</v>
      </c>
      <c r="L53" s="10">
        <v>40259</v>
      </c>
      <c r="N53" s="10">
        <v>54869</v>
      </c>
      <c r="O53" s="5"/>
      <c r="Q53" s="1">
        <v>2</v>
      </c>
      <c r="R53" s="4">
        <v>39894</v>
      </c>
      <c r="S53" s="4">
        <v>40078</v>
      </c>
      <c r="V53" s="42">
        <v>0.24585635359116023</v>
      </c>
      <c r="W53" s="1"/>
      <c r="AA53" s="36">
        <v>213.4</v>
      </c>
      <c r="AB53" s="36"/>
      <c r="AC53" s="36"/>
      <c r="AD53" s="5"/>
      <c r="AE53" s="1"/>
      <c r="AF53" s="5"/>
      <c r="AG53" s="1"/>
      <c r="AH53" s="5"/>
      <c r="AJ53" s="5"/>
      <c r="AK53" s="1"/>
      <c r="AL53" s="1" t="s">
        <v>465</v>
      </c>
    </row>
    <row customHeight="1" ht="12.75" r="54" spans="1:38" x14ac:dyDescent="0.2">
      <c r="A54" s="1">
        <v>55475</v>
      </c>
      <c r="B54" s="1" t="s">
        <v>1597</v>
      </c>
      <c r="C54" s="15" t="s">
        <v>1598</v>
      </c>
      <c r="D54" s="75" t="s">
        <v>1599</v>
      </c>
      <c r="E54" s="1">
        <v>0.25</v>
      </c>
      <c r="F54" s="1" t="s">
        <v>476</v>
      </c>
      <c r="J54" s="1">
        <v>2051</v>
      </c>
      <c r="K54" s="38">
        <v>44237</v>
      </c>
      <c r="L54" s="10">
        <v>44461</v>
      </c>
      <c r="N54" s="10">
        <v>55234</v>
      </c>
      <c r="O54" s="5"/>
      <c r="Q54" s="1">
        <v>2</v>
      </c>
      <c r="R54" s="4">
        <v>39894</v>
      </c>
      <c r="S54" s="4">
        <v>40078</v>
      </c>
      <c r="V54" s="42">
        <f>(1+40/181)*0.0625</f>
        <v>7.6312154696132589E-2</v>
      </c>
      <c r="W54" s="1"/>
      <c r="AA54" s="1">
        <v>294.11070999999998</v>
      </c>
      <c r="AB54" s="36"/>
      <c r="AC54" s="36"/>
      <c r="AD54" s="5"/>
      <c r="AE54" s="1"/>
      <c r="AF54" s="5"/>
      <c r="AG54" s="1"/>
      <c r="AH54" s="5"/>
      <c r="AJ54" s="5"/>
      <c r="AK54" s="1"/>
      <c r="AL54" s="1" t="s">
        <v>465</v>
      </c>
    </row>
    <row customHeight="1" ht="12.75" r="55" spans="1:38" x14ac:dyDescent="0.2">
      <c r="A55" s="1">
        <v>55480</v>
      </c>
      <c r="B55" s="1" t="s">
        <v>992</v>
      </c>
      <c r="C55" s="15" t="s">
        <v>1240</v>
      </c>
      <c r="D55" s="49" t="s">
        <v>1241</v>
      </c>
      <c r="E55" s="1">
        <v>0.25</v>
      </c>
      <c r="F55" s="1" t="s">
        <v>476</v>
      </c>
      <c r="J55" s="1">
        <v>2052</v>
      </c>
      <c r="K55" s="38">
        <v>41178</v>
      </c>
      <c r="L55" s="10">
        <v>41355</v>
      </c>
      <c r="N55" s="10">
        <v>55600</v>
      </c>
      <c r="O55" s="5"/>
      <c r="Q55" s="1">
        <v>2</v>
      </c>
      <c r="R55" s="4">
        <v>39894</v>
      </c>
      <c r="S55" s="4">
        <v>40078</v>
      </c>
      <c r="V55" s="42">
        <v>0.12223756906077347</v>
      </c>
      <c r="W55" s="1"/>
      <c r="AA55" s="36">
        <v>242.05</v>
      </c>
      <c r="AB55" s="36"/>
      <c r="AC55" s="36"/>
      <c r="AD55" s="5"/>
      <c r="AE55" s="1"/>
      <c r="AF55" s="5"/>
      <c r="AG55" s="1"/>
      <c r="AH55" s="5"/>
      <c r="AJ55" s="5"/>
      <c r="AK55" s="1"/>
      <c r="AL55" s="1" t="s">
        <v>465</v>
      </c>
    </row>
    <row customHeight="1" ht="12.75" r="56" spans="1:38" x14ac:dyDescent="0.2">
      <c r="A56" s="1">
        <v>55485</v>
      </c>
      <c r="B56" s="1" t="s">
        <v>1681</v>
      </c>
      <c r="C56" s="15" t="s">
        <v>1683</v>
      </c>
      <c r="D56" s="68" t="s">
        <v>1682</v>
      </c>
      <c r="E56" s="1">
        <v>1.25</v>
      </c>
      <c r="F56" s="1" t="s">
        <v>476</v>
      </c>
      <c r="J56" s="1">
        <v>2054</v>
      </c>
      <c r="K56" s="38">
        <v>45365</v>
      </c>
      <c r="L56" s="10">
        <v>45434</v>
      </c>
      <c r="N56" s="10">
        <v>56575</v>
      </c>
      <c r="O56" s="5"/>
      <c r="Q56" s="1">
        <v>2</v>
      </c>
      <c r="R56" s="4">
        <v>38494</v>
      </c>
      <c r="S56" s="4">
        <v>38678</v>
      </c>
      <c r="V56" s="42">
        <f>69/182*0.625</f>
        <v>0.23695054945054944</v>
      </c>
      <c r="W56" s="1"/>
      <c r="AA56" s="36">
        <v>378.58064999999999</v>
      </c>
      <c r="AB56" s="36"/>
      <c r="AC56" s="36"/>
      <c r="AD56" s="5"/>
      <c r="AE56" s="1"/>
      <c r="AF56" s="5"/>
      <c r="AG56" s="1"/>
      <c r="AH56" s="5"/>
      <c r="AJ56" s="5"/>
      <c r="AK56" s="1"/>
    </row>
    <row customHeight="1" ht="12.75" r="57" spans="1:38" x14ac:dyDescent="0.2">
      <c r="A57" s="1">
        <v>55500</v>
      </c>
      <c r="B57" s="1" t="s">
        <v>509</v>
      </c>
      <c r="C57" s="15" t="s">
        <v>1242</v>
      </c>
      <c r="D57" s="50" t="s">
        <v>1243</v>
      </c>
      <c r="E57" s="1">
        <v>1.25</v>
      </c>
      <c r="F57" s="1" t="s">
        <v>476</v>
      </c>
      <c r="J57" s="1">
        <v>2055</v>
      </c>
      <c r="K57" s="5">
        <v>38618</v>
      </c>
      <c r="L57" s="10">
        <v>38859</v>
      </c>
      <c r="N57" s="5">
        <v>56940</v>
      </c>
      <c r="O57" s="5"/>
      <c r="Q57" s="1">
        <v>2</v>
      </c>
      <c r="R57" s="4">
        <v>38494</v>
      </c>
      <c r="S57" s="4">
        <v>38678</v>
      </c>
      <c r="V57" s="42">
        <v>0.82880434782608703</v>
      </c>
      <c r="W57" s="1"/>
      <c r="Y57" s="17"/>
      <c r="Z57" s="17"/>
      <c r="AA57" s="34">
        <v>192.2</v>
      </c>
      <c r="AB57" s="34"/>
      <c r="AC57" s="36"/>
      <c r="AD57" s="5"/>
      <c r="AE57" s="1"/>
      <c r="AF57" s="5"/>
      <c r="AG57" s="1"/>
      <c r="AH57" s="5"/>
      <c r="AJ57" s="5"/>
      <c r="AK57" s="1"/>
      <c r="AL57" s="1" t="s">
        <v>465</v>
      </c>
    </row>
    <row customHeight="1" ht="12.75" r="58" spans="1:38" x14ac:dyDescent="0.2">
      <c r="A58" s="1">
        <v>55525</v>
      </c>
      <c r="B58" s="1" t="s">
        <v>1507</v>
      </c>
      <c r="C58" s="15" t="s">
        <v>1509</v>
      </c>
      <c r="D58" s="50" t="s">
        <v>1508</v>
      </c>
      <c r="E58" s="41">
        <v>0.125</v>
      </c>
      <c r="F58" s="1" t="s">
        <v>476</v>
      </c>
      <c r="J58" s="1">
        <v>2056</v>
      </c>
      <c r="K58" s="5">
        <v>42704</v>
      </c>
      <c r="L58" s="10">
        <v>42877</v>
      </c>
      <c r="N58" s="5">
        <v>57306</v>
      </c>
      <c r="O58" s="5"/>
      <c r="Q58" s="1">
        <v>2</v>
      </c>
      <c r="R58" s="4">
        <v>38494</v>
      </c>
      <c r="S58" s="4">
        <v>38678</v>
      </c>
      <c r="V58" s="42">
        <v>5.9737569060773481E-2</v>
      </c>
      <c r="W58" s="1"/>
      <c r="Y58" s="17"/>
      <c r="Z58" s="17"/>
      <c r="AA58" s="34">
        <v>264.88333</v>
      </c>
      <c r="AB58" s="34"/>
      <c r="AC58" s="36"/>
      <c r="AD58" s="5"/>
      <c r="AE58" s="1"/>
      <c r="AF58" s="5"/>
      <c r="AG58" s="1"/>
      <c r="AH58" s="5"/>
      <c r="AJ58" s="5"/>
      <c r="AK58" s="1"/>
      <c r="AL58" s="1" t="s">
        <v>465</v>
      </c>
    </row>
    <row customHeight="1" ht="12.75" r="59" spans="1:38" x14ac:dyDescent="0.2">
      <c r="A59" s="1">
        <v>55550</v>
      </c>
      <c r="B59" s="1" t="s">
        <v>1007</v>
      </c>
      <c r="C59" s="15" t="s">
        <v>1244</v>
      </c>
      <c r="D59" s="76" t="s">
        <v>1245</v>
      </c>
      <c r="E59" s="41">
        <v>0.125</v>
      </c>
      <c r="F59" s="1" t="s">
        <v>476</v>
      </c>
      <c r="J59" s="1">
        <v>2058</v>
      </c>
      <c r="K59" s="5">
        <v>41850</v>
      </c>
      <c r="L59" s="5">
        <v>42085</v>
      </c>
      <c r="N59" s="10">
        <v>57791</v>
      </c>
      <c r="O59" s="5"/>
      <c r="Q59" s="1">
        <v>2</v>
      </c>
      <c r="R59" s="4">
        <v>39894</v>
      </c>
      <c r="S59" s="4">
        <v>40078</v>
      </c>
      <c r="V59" s="42">
        <v>8.0841999999999997E-2</v>
      </c>
      <c r="W59" s="1"/>
      <c r="Y59" s="17"/>
      <c r="Z59" s="17"/>
      <c r="AA59" s="46">
        <v>255.89332999999999</v>
      </c>
      <c r="AB59" s="34"/>
      <c r="AC59" s="36"/>
      <c r="AD59" s="5"/>
      <c r="AE59" s="1"/>
      <c r="AF59" s="5"/>
      <c r="AG59" s="1"/>
      <c r="AH59" s="5"/>
      <c r="AJ59" s="5"/>
      <c r="AK59" s="1"/>
      <c r="AL59" s="1" t="s">
        <v>465</v>
      </c>
    </row>
    <row customHeight="1" ht="12.75" r="60" spans="1:38" x14ac:dyDescent="0.2">
      <c r="A60" s="1">
        <v>55600</v>
      </c>
      <c r="B60" s="1" t="s">
        <v>985</v>
      </c>
      <c r="C60" s="15" t="s">
        <v>1246</v>
      </c>
      <c r="D60" s="50" t="s">
        <v>1247</v>
      </c>
      <c r="E60" s="1">
        <v>0.375</v>
      </c>
      <c r="F60" s="1" t="s">
        <v>476</v>
      </c>
      <c r="J60" s="1">
        <v>2062</v>
      </c>
      <c r="K60" s="5">
        <v>40842</v>
      </c>
      <c r="L60" s="10">
        <v>40990</v>
      </c>
      <c r="N60" s="5">
        <v>59252</v>
      </c>
      <c r="O60" s="5"/>
      <c r="Q60" s="1">
        <v>2</v>
      </c>
      <c r="R60" s="4">
        <v>39894</v>
      </c>
      <c r="S60" s="4">
        <v>40078</v>
      </c>
      <c r="V60" s="42">
        <v>0.15247252747252749</v>
      </c>
      <c r="W60" s="1"/>
      <c r="Y60" s="17"/>
      <c r="Z60" s="17"/>
      <c r="AA60" s="34">
        <v>235.82902999999999</v>
      </c>
      <c r="AB60" s="34"/>
      <c r="AC60" s="36"/>
      <c r="AD60" s="5"/>
      <c r="AE60" s="1"/>
      <c r="AF60" s="5"/>
      <c r="AG60" s="1"/>
      <c r="AH60" s="5"/>
      <c r="AJ60" s="5"/>
      <c r="AK60" s="1"/>
      <c r="AL60" s="1" t="s">
        <v>465</v>
      </c>
    </row>
    <row customFormat="1" customHeight="1" ht="12.75" r="61" s="3" spans="1:38" x14ac:dyDescent="0.2">
      <c r="A61" s="1">
        <v>55650</v>
      </c>
      <c r="B61" s="1" t="s">
        <v>1020</v>
      </c>
      <c r="C61" s="15" t="s">
        <v>1495</v>
      </c>
      <c r="D61" s="51" t="s">
        <v>1248</v>
      </c>
      <c r="E61" s="1">
        <v>0.125</v>
      </c>
      <c r="F61" s="1" t="s">
        <v>476</v>
      </c>
      <c r="G61" s="1"/>
      <c r="H61" s="1"/>
      <c r="I61" s="1"/>
      <c r="J61" s="1">
        <v>2065</v>
      </c>
      <c r="K61" s="5">
        <v>42424</v>
      </c>
      <c r="L61" s="10">
        <v>42512</v>
      </c>
      <c r="M61" s="5"/>
      <c r="N61" s="10">
        <v>60593</v>
      </c>
      <c r="O61" s="5"/>
      <c r="P61" s="5"/>
      <c r="Q61" s="1">
        <v>2</v>
      </c>
      <c r="R61" s="4">
        <v>38494</v>
      </c>
      <c r="S61" s="4">
        <v>38678</v>
      </c>
      <c r="T61" s="4"/>
      <c r="U61" s="4"/>
      <c r="V61" s="42">
        <v>3.021978021978022E-2</v>
      </c>
      <c r="Y61" s="72"/>
      <c r="Z61" s="72"/>
      <c r="AA61" s="77">
        <v>260.43448000000001</v>
      </c>
      <c r="AB61" s="74"/>
      <c r="AC61" s="73"/>
      <c r="AD61" s="70"/>
      <c r="AF61" s="70"/>
      <c r="AH61" s="70"/>
      <c r="AI61" s="70"/>
      <c r="AJ61" s="70"/>
      <c r="AL61" s="1" t="s">
        <v>465</v>
      </c>
    </row>
    <row customHeight="1" ht="12.75" r="62" spans="1:38" x14ac:dyDescent="0.2">
      <c r="A62" s="1">
        <v>55700</v>
      </c>
      <c r="B62" s="1" t="s">
        <v>999</v>
      </c>
      <c r="C62" s="15" t="s">
        <v>1249</v>
      </c>
      <c r="D62" s="53" t="s">
        <v>1250</v>
      </c>
      <c r="E62" s="1">
        <v>0.125</v>
      </c>
      <c r="F62" s="1" t="s">
        <v>476</v>
      </c>
      <c r="J62" s="1">
        <v>2068</v>
      </c>
      <c r="K62" s="5">
        <v>41543</v>
      </c>
      <c r="L62" s="10">
        <v>41720</v>
      </c>
      <c r="N62" s="10">
        <v>61444</v>
      </c>
      <c r="O62" s="5"/>
      <c r="Q62" s="1">
        <v>2</v>
      </c>
      <c r="R62" s="4">
        <v>39894</v>
      </c>
      <c r="S62" s="4">
        <v>40078</v>
      </c>
      <c r="V62" s="42">
        <v>6.1118784530386737E-2</v>
      </c>
      <c r="W62" s="1"/>
      <c r="Y62" s="17"/>
      <c r="Z62" s="17"/>
      <c r="AA62" s="34">
        <v>249.7</v>
      </c>
      <c r="AB62" s="34"/>
      <c r="AC62" s="36"/>
      <c r="AD62" s="5"/>
      <c r="AE62" s="1"/>
      <c r="AF62" s="5"/>
      <c r="AG62" s="1"/>
      <c r="AH62" s="5"/>
      <c r="AJ62" s="5"/>
      <c r="AK62" s="1"/>
      <c r="AL62" s="1" t="s">
        <v>465</v>
      </c>
    </row>
    <row customHeight="1" ht="12.75" r="63" spans="1:38" x14ac:dyDescent="0.2">
      <c r="A63" s="1">
        <v>55800</v>
      </c>
      <c r="B63" s="1" t="s">
        <v>1626</v>
      </c>
      <c r="C63" s="15" t="s">
        <v>1628</v>
      </c>
      <c r="D63" s="53" t="s">
        <v>1627</v>
      </c>
      <c r="E63" s="1">
        <v>0.125</v>
      </c>
      <c r="F63" s="1" t="s">
        <v>476</v>
      </c>
      <c r="J63" s="1">
        <v>2073</v>
      </c>
      <c r="K63" s="5">
        <v>44524</v>
      </c>
      <c r="L63" s="10">
        <v>44642</v>
      </c>
      <c r="N63" s="10">
        <v>63270</v>
      </c>
      <c r="O63" s="5"/>
      <c r="Q63" s="1">
        <v>2</v>
      </c>
      <c r="R63" s="4">
        <v>39894</v>
      </c>
      <c r="S63" s="4">
        <v>40078</v>
      </c>
      <c r="V63" s="42" t="s">
        <v>1629</v>
      </c>
      <c r="W63" s="1"/>
      <c r="Y63" s="17"/>
      <c r="Z63" s="17"/>
      <c r="AA63" s="34"/>
      <c r="AB63" s="34"/>
      <c r="AC63" s="36"/>
      <c r="AD63" s="5"/>
      <c r="AE63" s="1"/>
      <c r="AF63" s="5"/>
      <c r="AG63" s="1"/>
      <c r="AH63" s="5"/>
      <c r="AJ63" s="5"/>
      <c r="AK63" s="1"/>
    </row>
    <row customHeight="1" ht="12.75" r="64" spans="1:38" x14ac:dyDescent="0.2">
      <c r="A64" s="1" t="s">
        <v>465</v>
      </c>
      <c r="B64" s="1" t="s">
        <v>465</v>
      </c>
      <c r="C64" s="1" t="s">
        <v>465</v>
      </c>
      <c r="D64" s="1" t="s">
        <v>465</v>
      </c>
      <c r="E64" s="1" t="s">
        <v>465</v>
      </c>
      <c r="F64" s="1" t="s">
        <v>465</v>
      </c>
      <c r="G64" s="1" t="s">
        <v>465</v>
      </c>
      <c r="H64" s="1" t="s">
        <v>465</v>
      </c>
      <c r="I64" s="1" t="s">
        <v>465</v>
      </c>
      <c r="J64" s="1" t="s">
        <v>465</v>
      </c>
      <c r="K64" s="1" t="s">
        <v>465</v>
      </c>
      <c r="L64" s="1" t="s">
        <v>465</v>
      </c>
      <c r="M64" s="1" t="s">
        <v>465</v>
      </c>
      <c r="N64" s="1" t="s">
        <v>465</v>
      </c>
      <c r="O64" s="1" t="s">
        <v>465</v>
      </c>
      <c r="P64" s="1" t="s">
        <v>465</v>
      </c>
      <c r="Q64" s="1" t="s">
        <v>465</v>
      </c>
      <c r="R64" s="1" t="s">
        <v>465</v>
      </c>
      <c r="S64" s="1" t="s">
        <v>465</v>
      </c>
      <c r="T64" s="1" t="s">
        <v>465</v>
      </c>
      <c r="U64" s="1" t="s">
        <v>465</v>
      </c>
      <c r="V64" s="1" t="s">
        <v>465</v>
      </c>
      <c r="W64" s="1" t="s">
        <v>465</v>
      </c>
      <c r="X64" s="1" t="s">
        <v>465</v>
      </c>
      <c r="Y64" s="1" t="s">
        <v>465</v>
      </c>
      <c r="Z64" s="1" t="s">
        <v>465</v>
      </c>
      <c r="AA64" s="1" t="s">
        <v>465</v>
      </c>
      <c r="AB64" s="1" t="s">
        <v>465</v>
      </c>
      <c r="AC64" s="1" t="s">
        <v>465</v>
      </c>
      <c r="AD64" s="1" t="s">
        <v>465</v>
      </c>
      <c r="AE64" s="1" t="s">
        <v>465</v>
      </c>
      <c r="AF64" s="1" t="s">
        <v>465</v>
      </c>
      <c r="AG64" s="1" t="s">
        <v>465</v>
      </c>
      <c r="AH64" s="1" t="s">
        <v>465</v>
      </c>
      <c r="AI64" s="1" t="s">
        <v>465</v>
      </c>
      <c r="AJ64" s="1" t="s">
        <v>465</v>
      </c>
      <c r="AK64" s="1" t="s">
        <v>465</v>
      </c>
      <c r="AL64" s="1" t="s">
        <v>465</v>
      </c>
    </row>
    <row customHeight="1" ht="12.75" r="65" spans="1:37" x14ac:dyDescent="0.2">
      <c r="O65" s="5"/>
      <c r="W65" s="1"/>
      <c r="Z65" s="21"/>
      <c r="AA65" s="26"/>
      <c r="AD65" s="5"/>
      <c r="AE65" s="1"/>
      <c r="AF65" s="5"/>
      <c r="AG65" s="1"/>
      <c r="AH65" s="5"/>
      <c r="AJ65" s="5"/>
      <c r="AK65" s="1"/>
    </row>
    <row customHeight="1" ht="12.75" r="66" spans="1:37" x14ac:dyDescent="0.2">
      <c r="W66" s="1"/>
      <c r="Z66" s="21"/>
      <c r="AA66" s="26"/>
      <c r="AD66" s="5"/>
      <c r="AE66" s="1"/>
      <c r="AF66" s="5"/>
      <c r="AG66" s="1"/>
      <c r="AH66" s="5"/>
      <c r="AJ66" s="5"/>
      <c r="AK66" s="1"/>
    </row>
    <row customHeight="1" ht="12.75" r="67" spans="1:37" x14ac:dyDescent="0.2">
      <c r="V67" s="1"/>
      <c r="W67" s="1"/>
      <c r="Z67" s="21"/>
      <c r="AA67" s="26"/>
      <c r="AD67" s="5"/>
      <c r="AE67" s="1"/>
      <c r="AF67" s="5"/>
      <c r="AG67" s="1"/>
      <c r="AH67" s="5"/>
      <c r="AJ67" s="5"/>
      <c r="AK67" s="1"/>
    </row>
    <row customHeight="1" ht="12.75" r="68" spans="1:37" x14ac:dyDescent="0.2">
      <c r="O68" s="5"/>
      <c r="V68" s="1"/>
      <c r="W68" s="1"/>
      <c r="Z68" s="21"/>
      <c r="AA68" s="26"/>
      <c r="AD68" s="5"/>
      <c r="AE68" s="1"/>
      <c r="AF68" s="5"/>
      <c r="AG68" s="1"/>
      <c r="AH68" s="5"/>
      <c r="AJ68" s="5"/>
      <c r="AK68" s="1"/>
    </row>
    <row customHeight="1" ht="12.75" r="69" spans="1:37" x14ac:dyDescent="0.2">
      <c r="O69" s="5"/>
      <c r="V69" s="1"/>
      <c r="W69" s="1"/>
      <c r="Z69" s="21"/>
      <c r="AA69" s="26"/>
      <c r="AD69" s="5"/>
      <c r="AE69" s="1"/>
      <c r="AF69" s="5"/>
      <c r="AG69" s="1"/>
      <c r="AH69" s="5"/>
      <c r="AJ69" s="5"/>
      <c r="AK69" s="1"/>
    </row>
    <row customHeight="1" ht="12.75" r="70" spans="1:37" x14ac:dyDescent="0.2">
      <c r="O70" s="5"/>
      <c r="V70" s="1"/>
      <c r="W70" s="1"/>
      <c r="Z70" s="21"/>
      <c r="AA70" s="26"/>
      <c r="AD70" s="5"/>
      <c r="AE70" s="1"/>
      <c r="AF70" s="5"/>
      <c r="AG70" s="1"/>
      <c r="AH70" s="5"/>
      <c r="AJ70" s="5"/>
      <c r="AK70" s="1"/>
    </row>
    <row customHeight="1" ht="12.75" r="71" spans="1:37" x14ac:dyDescent="0.2">
      <c r="O71" s="5"/>
      <c r="V71" s="1"/>
      <c r="W71" s="1"/>
      <c r="Z71" s="21"/>
      <c r="AA71" s="26"/>
      <c r="AD71" s="5"/>
      <c r="AE71" s="1"/>
      <c r="AF71" s="5"/>
      <c r="AG71" s="1"/>
      <c r="AH71" s="5"/>
      <c r="AJ71" s="5"/>
      <c r="AK71" s="1"/>
    </row>
    <row customHeight="1" ht="12.75" r="72" spans="1:37" x14ac:dyDescent="0.2">
      <c r="O72" s="5"/>
      <c r="V72" s="1"/>
      <c r="W72" s="1"/>
      <c r="Z72" s="21"/>
      <c r="AA72" s="26"/>
      <c r="AD72" s="5"/>
      <c r="AE72" s="1"/>
      <c r="AF72" s="5"/>
      <c r="AG72" s="1"/>
      <c r="AH72" s="5"/>
      <c r="AJ72" s="5"/>
      <c r="AK72" s="1"/>
    </row>
    <row customHeight="1" ht="12.75" r="73" spans="1:37" x14ac:dyDescent="0.2">
      <c r="O73" s="5"/>
      <c r="V73" s="1"/>
      <c r="W73" s="1"/>
      <c r="Z73" s="21"/>
      <c r="AA73" s="26"/>
      <c r="AD73" s="5"/>
      <c r="AE73" s="1"/>
      <c r="AF73" s="5"/>
      <c r="AG73" s="1"/>
      <c r="AH73" s="5"/>
      <c r="AJ73" s="5"/>
      <c r="AK73" s="1"/>
    </row>
    <row customHeight="1" ht="12.75" r="74" spans="1:37" x14ac:dyDescent="0.2">
      <c r="O74" s="5"/>
      <c r="V74" s="1"/>
      <c r="W74" s="1"/>
      <c r="Z74" s="21"/>
      <c r="AA74" s="26"/>
      <c r="AD74" s="5"/>
      <c r="AE74" s="1"/>
      <c r="AF74" s="5"/>
      <c r="AG74" s="1"/>
      <c r="AH74" s="5"/>
      <c r="AJ74" s="5"/>
      <c r="AK74" s="1"/>
    </row>
    <row customHeight="1" ht="12.75" r="75" spans="1:37" x14ac:dyDescent="0.2">
      <c r="A75" s="3"/>
      <c r="E75" s="3"/>
      <c r="V75" s="16"/>
      <c r="W75" s="1"/>
      <c r="AD75" s="5"/>
      <c r="AE75" s="1"/>
      <c r="AF75" s="5"/>
      <c r="AG75" s="1"/>
      <c r="AH75" s="5"/>
      <c r="AI75" s="1"/>
      <c r="AJ75" s="5"/>
      <c r="AK75" s="1"/>
    </row>
    <row customHeight="1" ht="12.75" r="76" spans="1:37" x14ac:dyDescent="0.2">
      <c r="A76" s="3"/>
      <c r="V76" s="16"/>
      <c r="W76" s="1"/>
      <c r="AD76" s="5"/>
      <c r="AE76" s="1"/>
      <c r="AF76" s="5"/>
      <c r="AG76" s="1"/>
      <c r="AH76" s="5"/>
      <c r="AI76" s="1"/>
      <c r="AJ76" s="5"/>
      <c r="AK76" s="1"/>
    </row>
    <row customHeight="1" ht="12.75" r="77" spans="1:37" x14ac:dyDescent="0.2">
      <c r="V77" s="16"/>
      <c r="W77" s="1"/>
      <c r="AD77" s="5"/>
      <c r="AE77" s="1"/>
      <c r="AF77" s="5"/>
      <c r="AG77" s="1"/>
      <c r="AH77" s="5"/>
      <c r="AI77" s="1"/>
      <c r="AJ77" s="5"/>
      <c r="AK77" s="1"/>
    </row>
    <row customHeight="1" ht="12.75" r="78" spans="1:37" x14ac:dyDescent="0.2">
      <c r="V78" s="20"/>
      <c r="W78" s="1"/>
      <c r="AD78" s="5"/>
      <c r="AE78" s="1"/>
      <c r="AF78" s="5"/>
      <c r="AG78" s="1"/>
      <c r="AH78" s="5"/>
      <c r="AI78" s="1"/>
      <c r="AJ78" s="5"/>
      <c r="AK78" s="1"/>
    </row>
    <row customHeight="1" ht="12.75" r="79" spans="1:37" x14ac:dyDescent="0.2">
      <c r="A79" s="22"/>
      <c r="B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2"/>
      <c r="P79" s="23"/>
      <c r="Q79" s="22"/>
      <c r="R79" s="19"/>
      <c r="S79" s="19"/>
      <c r="T79" s="19"/>
      <c r="U79" s="19"/>
      <c r="V79" s="19"/>
      <c r="W79" s="22"/>
      <c r="X79" s="22"/>
      <c r="Y79" s="22"/>
      <c r="Z79" s="22"/>
      <c r="AA79" s="22"/>
      <c r="AB79" s="22"/>
      <c r="AC79" s="22"/>
      <c r="AD79" s="23"/>
      <c r="AE79" s="22"/>
      <c r="AF79" s="23"/>
      <c r="AG79" s="22"/>
      <c r="AH79" s="23"/>
      <c r="AI79" s="22"/>
      <c r="AJ79" s="23"/>
      <c r="AK79" s="22"/>
    </row>
    <row customHeight="1" ht="12.75" r="80" spans="1:37" x14ac:dyDescent="0.2">
      <c r="O80" s="6"/>
      <c r="V80" s="18"/>
      <c r="W80" s="1"/>
      <c r="AD80" s="5"/>
      <c r="AE80" s="1"/>
      <c r="AF80" s="5"/>
      <c r="AG80" s="1"/>
      <c r="AH80" s="5"/>
      <c r="AI80" s="1"/>
      <c r="AJ80" s="5"/>
      <c r="AK80" s="1"/>
    </row>
    <row customHeight="1" ht="12.75" r="81" spans="3:37" x14ac:dyDescent="0.2">
      <c r="C81" s="22"/>
      <c r="D81" s="22"/>
      <c r="K81" s="1"/>
      <c r="L81" s="1"/>
      <c r="M81" s="1"/>
      <c r="R81" s="1"/>
      <c r="S81" s="1"/>
      <c r="T81" s="1"/>
      <c r="U81" s="1"/>
      <c r="V81" s="1"/>
      <c r="W81" s="1"/>
      <c r="AE81" s="1"/>
      <c r="AG81" s="1"/>
      <c r="AI81" s="1"/>
      <c r="AK81" s="1"/>
    </row>
    <row customHeight="1" ht="12.75" r="82" spans="3:37" x14ac:dyDescent="0.2">
      <c r="K82" s="1"/>
      <c r="L82" s="1"/>
      <c r="M82" s="1"/>
      <c r="R82" s="1"/>
      <c r="S82" s="1"/>
      <c r="T82" s="1"/>
      <c r="U82" s="1"/>
      <c r="V82" s="1"/>
      <c r="W82" s="1"/>
      <c r="AE82" s="1"/>
      <c r="AG82" s="1"/>
      <c r="AI82" s="1"/>
      <c r="AK82" s="1"/>
    </row>
    <row customHeight="1" ht="12.75" r="83" spans="3:37" x14ac:dyDescent="0.2">
      <c r="K83" s="1"/>
      <c r="L83" s="1"/>
      <c r="M83" s="1"/>
      <c r="R83" s="1"/>
      <c r="S83" s="1"/>
      <c r="T83" s="1"/>
      <c r="U83" s="1"/>
      <c r="V83" s="1"/>
      <c r="W83" s="1"/>
      <c r="AE83" s="1"/>
      <c r="AG83" s="1"/>
      <c r="AI83" s="1"/>
      <c r="AK83" s="1"/>
    </row>
    <row customHeight="1" ht="12.75" r="84" spans="3:37" x14ac:dyDescent="0.2">
      <c r="K84" s="1"/>
      <c r="L84" s="1"/>
      <c r="M84" s="1"/>
      <c r="R84" s="1"/>
      <c r="S84" s="1"/>
      <c r="T84" s="1"/>
      <c r="U84" s="1"/>
      <c r="V84" s="1"/>
      <c r="W84" s="1"/>
      <c r="AE84" s="1"/>
      <c r="AG84" s="1"/>
      <c r="AI84" s="1"/>
      <c r="AK84" s="1"/>
    </row>
    <row customHeight="1" ht="12.75" r="85" spans="3:37" x14ac:dyDescent="0.2">
      <c r="K85" s="1"/>
      <c r="L85" s="1"/>
      <c r="M85" s="1"/>
      <c r="R85" s="1"/>
      <c r="S85" s="1"/>
      <c r="T85" s="1"/>
      <c r="U85" s="1"/>
      <c r="V85" s="1"/>
      <c r="W85" s="1"/>
      <c r="AE85" s="1"/>
      <c r="AG85" s="1"/>
      <c r="AI85" s="1"/>
      <c r="AK85" s="1"/>
    </row>
    <row customHeight="1" ht="12.75" r="86" spans="3:37" x14ac:dyDescent="0.2">
      <c r="K86" s="1"/>
      <c r="L86" s="1"/>
      <c r="M86" s="1"/>
      <c r="R86" s="1"/>
      <c r="S86" s="1"/>
      <c r="T86" s="1"/>
      <c r="U86" s="1"/>
      <c r="V86" s="1"/>
      <c r="W86" s="1"/>
      <c r="AE86" s="1"/>
      <c r="AG86" s="1"/>
      <c r="AI86" s="1"/>
      <c r="AK86" s="1"/>
    </row>
    <row customHeight="1" ht="12.75" r="87" spans="3:37" x14ac:dyDescent="0.2">
      <c r="K87" s="1"/>
      <c r="L87" s="1"/>
      <c r="M87" s="1"/>
      <c r="R87" s="1"/>
      <c r="S87" s="1"/>
      <c r="T87" s="1"/>
      <c r="U87" s="1"/>
      <c r="V87" s="1"/>
      <c r="W87" s="1"/>
      <c r="AE87" s="1"/>
      <c r="AG87" s="1"/>
      <c r="AI87" s="1"/>
      <c r="AK87" s="1"/>
    </row>
    <row customHeight="1" ht="12.75" r="88" spans="3:37" x14ac:dyDescent="0.2">
      <c r="K88" s="1"/>
      <c r="L88" s="1"/>
      <c r="M88" s="1"/>
      <c r="R88" s="1"/>
      <c r="S88" s="1"/>
      <c r="T88" s="1"/>
      <c r="U88" s="1"/>
      <c r="V88" s="1"/>
      <c r="W88" s="1"/>
      <c r="AE88" s="1"/>
      <c r="AG88" s="1"/>
      <c r="AI88" s="1"/>
      <c r="AK88" s="1"/>
    </row>
    <row customHeight="1" ht="12.75" r="89" spans="3:37" x14ac:dyDescent="0.2">
      <c r="K89" s="1"/>
      <c r="L89" s="1"/>
      <c r="M89" s="1"/>
      <c r="R89" s="1"/>
      <c r="S89" s="1"/>
      <c r="T89" s="1"/>
      <c r="U89" s="1"/>
      <c r="V89" s="1"/>
      <c r="W89" s="1"/>
      <c r="AE89" s="1"/>
      <c r="AG89" s="1"/>
      <c r="AI89" s="1"/>
      <c r="AK89" s="1"/>
    </row>
    <row customHeight="1" ht="12.75" r="90" spans="3:37" x14ac:dyDescent="0.2">
      <c r="K90" s="1"/>
      <c r="L90" s="1"/>
      <c r="M90" s="1"/>
      <c r="R90" s="1"/>
      <c r="S90" s="1"/>
      <c r="T90" s="1"/>
      <c r="U90" s="1"/>
      <c r="V90" s="1"/>
      <c r="W90" s="1"/>
      <c r="AE90" s="1"/>
      <c r="AG90" s="1"/>
      <c r="AI90" s="1"/>
      <c r="AK90" s="1"/>
    </row>
    <row customHeight="1" ht="12.75" r="91" spans="3:37" x14ac:dyDescent="0.2">
      <c r="K91" s="1"/>
      <c r="L91" s="1"/>
      <c r="M91" s="1"/>
      <c r="R91" s="1"/>
      <c r="S91" s="1"/>
      <c r="T91" s="1"/>
      <c r="U91" s="1"/>
      <c r="V91" s="1"/>
      <c r="W91" s="1"/>
      <c r="AE91" s="1"/>
      <c r="AG91" s="1"/>
      <c r="AI91" s="1"/>
      <c r="AK91" s="1"/>
    </row>
    <row customHeight="1" ht="12.75" r="92" spans="3:37" x14ac:dyDescent="0.2">
      <c r="K92" s="1"/>
      <c r="L92" s="1"/>
      <c r="M92" s="1"/>
      <c r="R92" s="1"/>
      <c r="S92" s="1"/>
      <c r="T92" s="1"/>
      <c r="U92" s="1"/>
      <c r="V92" s="1"/>
      <c r="W92" s="1"/>
      <c r="AE92" s="1"/>
      <c r="AG92" s="1"/>
      <c r="AI92" s="1"/>
      <c r="AK92" s="1"/>
    </row>
    <row customHeight="1" ht="12.75" r="93" spans="3:37" x14ac:dyDescent="0.2">
      <c r="K93" s="1"/>
      <c r="L93" s="1"/>
      <c r="M93" s="1"/>
      <c r="R93" s="1"/>
      <c r="S93" s="1"/>
      <c r="T93" s="1"/>
      <c r="U93" s="1"/>
      <c r="V93" s="1"/>
      <c r="W93" s="1"/>
      <c r="AE93" s="1"/>
      <c r="AG93" s="1"/>
      <c r="AI93" s="1"/>
      <c r="AK93" s="1"/>
    </row>
    <row customHeight="1" ht="12.75" r="94" spans="3:37" x14ac:dyDescent="0.2">
      <c r="K94" s="1"/>
      <c r="L94" s="1"/>
      <c r="M94" s="1"/>
      <c r="R94" s="1"/>
      <c r="S94" s="1"/>
      <c r="T94" s="1"/>
      <c r="U94" s="1"/>
      <c r="V94" s="1"/>
      <c r="W94" s="1"/>
      <c r="AE94" s="1"/>
      <c r="AG94" s="1"/>
      <c r="AI94" s="1"/>
      <c r="AK94" s="1"/>
    </row>
    <row customHeight="1" ht="12.75" r="95" spans="3:37" x14ac:dyDescent="0.2">
      <c r="K95" s="1"/>
      <c r="L95" s="1"/>
      <c r="M95" s="1"/>
      <c r="R95" s="1"/>
      <c r="S95" s="1"/>
      <c r="T95" s="1"/>
      <c r="U95" s="1"/>
      <c r="V95" s="1"/>
      <c r="W95" s="1"/>
      <c r="AE95" s="1"/>
      <c r="AG95" s="1"/>
      <c r="AI95" s="1"/>
      <c r="AK95" s="1"/>
    </row>
    <row customHeight="1" ht="12.75" r="96" spans="3:37" x14ac:dyDescent="0.2">
      <c r="K96" s="1"/>
      <c r="L96" s="1"/>
      <c r="M96" s="1"/>
      <c r="R96" s="1"/>
      <c r="S96" s="1"/>
      <c r="T96" s="1"/>
      <c r="U96" s="1"/>
      <c r="V96" s="1"/>
      <c r="W96" s="1"/>
      <c r="AE96" s="1"/>
      <c r="AG96" s="1"/>
      <c r="AI96" s="1"/>
      <c r="AK96" s="1"/>
    </row>
    <row customHeight="1" ht="12.75" r="97" spans="5:37" x14ac:dyDescent="0.2">
      <c r="E97" s="2"/>
      <c r="K97" s="1"/>
      <c r="L97" s="1"/>
      <c r="M97" s="1"/>
      <c r="R97" s="1"/>
      <c r="S97" s="1"/>
      <c r="T97" s="1"/>
      <c r="U97" s="1"/>
      <c r="V97" s="1"/>
      <c r="W97" s="1"/>
      <c r="AE97" s="1"/>
      <c r="AG97" s="1"/>
      <c r="AI97" s="1"/>
      <c r="AK97" s="1"/>
    </row>
    <row customHeight="1" ht="12.75" r="98" spans="5:37" x14ac:dyDescent="0.2">
      <c r="K98" s="1"/>
      <c r="L98" s="1"/>
      <c r="M98" s="1"/>
      <c r="R98" s="1"/>
      <c r="S98" s="1"/>
      <c r="T98" s="1"/>
      <c r="U98" s="1"/>
      <c r="V98" s="1"/>
      <c r="W98" s="1"/>
      <c r="AE98" s="1"/>
      <c r="AG98" s="1"/>
      <c r="AI98" s="1"/>
      <c r="AK98" s="1"/>
    </row>
    <row customHeight="1" ht="12.75" r="99" spans="5:37" x14ac:dyDescent="0.2">
      <c r="K99" s="1"/>
      <c r="L99" s="1"/>
      <c r="M99" s="1"/>
      <c r="R99" s="1"/>
      <c r="S99" s="1"/>
      <c r="T99" s="1"/>
      <c r="U99" s="1"/>
      <c r="V99" s="1"/>
      <c r="W99" s="1"/>
      <c r="AE99" s="1"/>
      <c r="AG99" s="1"/>
      <c r="AI99" s="1"/>
      <c r="AK99" s="1"/>
    </row>
    <row customHeight="1" ht="12.75" r="100" spans="5:37" x14ac:dyDescent="0.2">
      <c r="K100" s="1"/>
      <c r="L100" s="1"/>
      <c r="M100" s="1"/>
      <c r="R100" s="1"/>
      <c r="S100" s="1"/>
      <c r="T100" s="1"/>
      <c r="U100" s="1"/>
      <c r="V100" s="1"/>
      <c r="W100" s="1"/>
      <c r="AE100" s="1"/>
      <c r="AG100" s="1"/>
      <c r="AI100" s="1"/>
      <c r="AK100" s="1"/>
    </row>
    <row customHeight="1" ht="12.75" r="101" spans="5:37" x14ac:dyDescent="0.2">
      <c r="K101" s="1"/>
      <c r="L101" s="1"/>
      <c r="M101" s="1"/>
      <c r="R101" s="1"/>
      <c r="S101" s="1"/>
      <c r="T101" s="1"/>
      <c r="U101" s="1"/>
      <c r="V101" s="1"/>
      <c r="W101" s="1"/>
      <c r="AE101" s="1"/>
      <c r="AG101" s="1"/>
      <c r="AI101" s="1"/>
      <c r="AK101" s="1"/>
    </row>
    <row customHeight="1" ht="12.75" r="102" spans="5:37" x14ac:dyDescent="0.2">
      <c r="K102" s="1"/>
      <c r="L102" s="1"/>
      <c r="M102" s="1"/>
      <c r="R102" s="1"/>
      <c r="S102" s="1"/>
      <c r="T102" s="1"/>
      <c r="U102" s="1"/>
      <c r="V102" s="1"/>
      <c r="W102" s="1"/>
      <c r="AE102" s="1"/>
      <c r="AG102" s="1"/>
      <c r="AI102" s="1"/>
      <c r="AK102" s="1"/>
    </row>
    <row customHeight="1" ht="12.75" r="103" spans="5:37" x14ac:dyDescent="0.2">
      <c r="K103" s="1"/>
      <c r="L103" s="1"/>
      <c r="M103" s="1"/>
      <c r="R103" s="1"/>
      <c r="S103" s="1"/>
      <c r="T103" s="1"/>
      <c r="U103" s="1"/>
      <c r="V103" s="1"/>
      <c r="W103" s="1"/>
      <c r="AE103" s="1"/>
      <c r="AG103" s="1"/>
      <c r="AI103" s="1"/>
      <c r="AK103" s="1"/>
    </row>
    <row customHeight="1" ht="12.75" r="104" spans="5:37" x14ac:dyDescent="0.2">
      <c r="K104" s="1"/>
      <c r="L104" s="1"/>
      <c r="M104" s="1"/>
      <c r="R104" s="1"/>
      <c r="S104" s="1"/>
      <c r="T104" s="1"/>
      <c r="U104" s="1"/>
      <c r="V104" s="1"/>
      <c r="W104" s="1"/>
      <c r="AE104" s="1"/>
      <c r="AG104" s="1"/>
      <c r="AI104" s="1"/>
      <c r="AK104" s="1"/>
    </row>
    <row customHeight="1" ht="12.75" r="105" spans="5:37" x14ac:dyDescent="0.2">
      <c r="K105" s="1"/>
      <c r="L105" s="1"/>
      <c r="M105" s="1"/>
      <c r="R105" s="1"/>
      <c r="S105" s="1"/>
      <c r="T105" s="1"/>
      <c r="U105" s="1"/>
      <c r="V105" s="1"/>
      <c r="W105" s="1"/>
      <c r="AE105" s="1"/>
      <c r="AG105" s="1"/>
      <c r="AI105" s="1"/>
      <c r="AK105" s="1"/>
    </row>
    <row customHeight="1" ht="12.75" r="106" spans="5:37" x14ac:dyDescent="0.2">
      <c r="K106" s="1"/>
      <c r="L106" s="1"/>
      <c r="M106" s="1"/>
      <c r="R106" s="1"/>
      <c r="S106" s="1"/>
      <c r="T106" s="1"/>
      <c r="U106" s="1"/>
      <c r="V106" s="1"/>
      <c r="W106" s="1"/>
      <c r="AE106" s="1"/>
      <c r="AG106" s="1"/>
      <c r="AI106" s="1"/>
      <c r="AK106" s="1"/>
    </row>
    <row customHeight="1" ht="12.75" r="107" spans="5:37" x14ac:dyDescent="0.2">
      <c r="E107" s="2"/>
      <c r="K107" s="1"/>
      <c r="L107" s="1"/>
      <c r="M107" s="1"/>
      <c r="R107" s="1"/>
      <c r="S107" s="1"/>
      <c r="T107" s="1"/>
      <c r="U107" s="1"/>
      <c r="V107" s="1"/>
      <c r="W107" s="1"/>
      <c r="AE107" s="1"/>
      <c r="AG107" s="1"/>
      <c r="AI107" s="1"/>
      <c r="AK107" s="1"/>
    </row>
    <row customHeight="1" ht="12.75" r="108" spans="5:37" x14ac:dyDescent="0.2">
      <c r="K108" s="1"/>
      <c r="L108" s="1"/>
      <c r="M108" s="1"/>
      <c r="R108" s="1"/>
      <c r="S108" s="1"/>
      <c r="T108" s="1"/>
      <c r="U108" s="1"/>
      <c r="V108" s="1"/>
      <c r="W108" s="1"/>
      <c r="AE108" s="1"/>
      <c r="AG108" s="1"/>
      <c r="AI108" s="1"/>
      <c r="AK108" s="1"/>
    </row>
    <row customHeight="1" ht="12.75" r="109" spans="5:37" x14ac:dyDescent="0.2">
      <c r="K109" s="1"/>
      <c r="L109" s="1"/>
      <c r="M109" s="1"/>
      <c r="R109" s="1"/>
      <c r="S109" s="1"/>
      <c r="T109" s="1"/>
      <c r="U109" s="1"/>
      <c r="V109" s="1"/>
      <c r="W109" s="1"/>
      <c r="AE109" s="1"/>
      <c r="AG109" s="1"/>
      <c r="AI109" s="1"/>
      <c r="AK109" s="1"/>
    </row>
    <row customHeight="1" ht="12.75" r="110" spans="5:37" x14ac:dyDescent="0.2">
      <c r="K110" s="1"/>
      <c r="L110" s="1"/>
      <c r="M110" s="1"/>
      <c r="R110" s="1"/>
      <c r="S110" s="1"/>
      <c r="T110" s="1"/>
      <c r="U110" s="1"/>
      <c r="V110" s="1"/>
      <c r="W110" s="1"/>
      <c r="AE110" s="1"/>
      <c r="AG110" s="1"/>
      <c r="AI110" s="1"/>
      <c r="AK110" s="1"/>
    </row>
    <row customHeight="1" ht="12.75" r="111" spans="5:37" x14ac:dyDescent="0.2">
      <c r="K111" s="1"/>
      <c r="L111" s="1"/>
      <c r="M111" s="1"/>
      <c r="R111" s="1"/>
      <c r="S111" s="1"/>
      <c r="T111" s="1"/>
      <c r="U111" s="1"/>
      <c r="V111" s="1"/>
      <c r="W111" s="1"/>
      <c r="AE111" s="1"/>
      <c r="AG111" s="1"/>
      <c r="AI111" s="1"/>
      <c r="AK111" s="1"/>
    </row>
    <row customHeight="1" ht="12.75" r="112" spans="5:37" x14ac:dyDescent="0.2">
      <c r="E112" s="2"/>
      <c r="K112" s="1"/>
      <c r="L112" s="1"/>
      <c r="M112" s="1"/>
      <c r="R112" s="1"/>
      <c r="S112" s="1"/>
      <c r="T112" s="1"/>
      <c r="U112" s="1"/>
      <c r="V112" s="1"/>
      <c r="W112" s="1"/>
      <c r="AE112" s="1"/>
      <c r="AG112" s="1"/>
      <c r="AI112" s="1"/>
      <c r="AK112" s="1"/>
    </row>
    <row customHeight="1" ht="12.75" r="113" spans="5:37" x14ac:dyDescent="0.2">
      <c r="K113" s="1"/>
      <c r="L113" s="1"/>
      <c r="M113" s="1"/>
      <c r="R113" s="1"/>
      <c r="S113" s="1"/>
      <c r="T113" s="1"/>
      <c r="U113" s="1"/>
      <c r="V113" s="1"/>
      <c r="W113" s="1"/>
      <c r="AE113" s="1"/>
      <c r="AG113" s="1"/>
      <c r="AI113" s="1"/>
      <c r="AK113" s="1"/>
    </row>
    <row customHeight="1" ht="12.75" r="114" spans="5:37" x14ac:dyDescent="0.2">
      <c r="E114" s="2"/>
      <c r="K114" s="1"/>
      <c r="L114" s="1"/>
      <c r="M114" s="1"/>
      <c r="R114" s="1"/>
      <c r="S114" s="1"/>
      <c r="T114" s="1"/>
      <c r="U114" s="1"/>
      <c r="V114" s="1"/>
      <c r="W114" s="1"/>
      <c r="AE114" s="1"/>
      <c r="AG114" s="1"/>
      <c r="AI114" s="1"/>
      <c r="AK114" s="1"/>
    </row>
    <row customHeight="1" ht="12.75" r="115" spans="5:37" x14ac:dyDescent="0.2">
      <c r="K115" s="1"/>
      <c r="L115" s="1"/>
      <c r="M115" s="1"/>
      <c r="R115" s="1"/>
      <c r="S115" s="1"/>
      <c r="T115" s="1"/>
      <c r="U115" s="1"/>
      <c r="V115" s="1"/>
      <c r="W115" s="1"/>
      <c r="AE115" s="1"/>
      <c r="AG115" s="1"/>
      <c r="AI115" s="1"/>
      <c r="AK115" s="1"/>
    </row>
    <row customHeight="1" ht="12.75" r="116" spans="5:37" x14ac:dyDescent="0.2">
      <c r="K116" s="1"/>
      <c r="L116" s="1"/>
      <c r="M116" s="1"/>
      <c r="R116" s="1"/>
      <c r="S116" s="1"/>
      <c r="T116" s="1"/>
      <c r="U116" s="1"/>
      <c r="V116" s="1"/>
      <c r="W116" s="1"/>
      <c r="AE116" s="1"/>
      <c r="AG116" s="1"/>
      <c r="AI116" s="1"/>
      <c r="AK116" s="1"/>
    </row>
    <row customHeight="1" ht="12.75" r="117" spans="5:37" x14ac:dyDescent="0.2">
      <c r="K117" s="1"/>
      <c r="L117" s="1"/>
      <c r="M117" s="1"/>
      <c r="R117" s="1"/>
      <c r="S117" s="1"/>
      <c r="T117" s="1"/>
      <c r="U117" s="1"/>
      <c r="V117" s="1"/>
      <c r="W117" s="1"/>
      <c r="AE117" s="1"/>
      <c r="AG117" s="1"/>
      <c r="AI117" s="1"/>
      <c r="AK117" s="1"/>
    </row>
    <row customHeight="1" ht="12.75" r="118" spans="5:37" x14ac:dyDescent="0.2">
      <c r="E118" s="2"/>
      <c r="K118" s="1"/>
      <c r="L118" s="1"/>
      <c r="M118" s="1"/>
      <c r="R118" s="1"/>
      <c r="S118" s="1"/>
      <c r="T118" s="1"/>
      <c r="U118" s="1"/>
      <c r="V118" s="1"/>
      <c r="W118" s="1"/>
      <c r="AE118" s="1"/>
      <c r="AG118" s="1"/>
      <c r="AI118" s="1"/>
      <c r="AK118" s="1"/>
    </row>
    <row customHeight="1" ht="12.75" r="119" spans="5:37" x14ac:dyDescent="0.2">
      <c r="K119" s="1"/>
      <c r="L119" s="1"/>
      <c r="M119" s="1"/>
      <c r="R119" s="1"/>
      <c r="S119" s="1"/>
      <c r="T119" s="1"/>
      <c r="U119" s="1"/>
      <c r="V119" s="1"/>
      <c r="W119" s="1"/>
      <c r="AE119" s="1"/>
      <c r="AG119" s="1"/>
      <c r="AI119" s="1"/>
      <c r="AK119" s="1"/>
    </row>
    <row customHeight="1" ht="12.75" r="120" spans="5:37" x14ac:dyDescent="0.2">
      <c r="K120" s="1"/>
      <c r="L120" s="1"/>
      <c r="M120" s="1"/>
      <c r="R120" s="1"/>
      <c r="S120" s="1"/>
      <c r="T120" s="1"/>
      <c r="U120" s="1"/>
      <c r="V120" s="1"/>
      <c r="W120" s="1"/>
      <c r="AE120" s="1"/>
      <c r="AG120" s="1"/>
      <c r="AI120" s="1"/>
      <c r="AK120" s="1"/>
    </row>
    <row customHeight="1" ht="12.75" r="121" spans="5:37" x14ac:dyDescent="0.2">
      <c r="K121" s="1"/>
      <c r="L121" s="1"/>
      <c r="M121" s="1"/>
      <c r="R121" s="1"/>
      <c r="S121" s="1"/>
      <c r="T121" s="1"/>
      <c r="U121" s="1"/>
      <c r="V121" s="1"/>
      <c r="W121" s="1"/>
      <c r="AE121" s="1"/>
      <c r="AG121" s="1"/>
      <c r="AI121" s="1"/>
      <c r="AK121" s="1"/>
    </row>
    <row customHeight="1" ht="12.75" r="122" spans="5:37" x14ac:dyDescent="0.2">
      <c r="K122" s="1"/>
      <c r="L122" s="1"/>
      <c r="M122" s="1"/>
      <c r="R122" s="1"/>
      <c r="S122" s="1"/>
      <c r="T122" s="1"/>
      <c r="U122" s="1"/>
      <c r="V122" s="1"/>
      <c r="W122" s="1"/>
      <c r="AE122" s="1"/>
      <c r="AG122" s="1"/>
      <c r="AI122" s="1"/>
      <c r="AK122" s="1"/>
    </row>
    <row customHeight="1" ht="12.75" r="123" spans="5:37" x14ac:dyDescent="0.2">
      <c r="K123" s="1"/>
      <c r="L123" s="1"/>
      <c r="M123" s="1"/>
      <c r="R123" s="1"/>
      <c r="S123" s="1"/>
      <c r="T123" s="1"/>
      <c r="U123" s="1"/>
      <c r="V123" s="1"/>
      <c r="W123" s="1"/>
      <c r="AE123" s="1"/>
      <c r="AG123" s="1"/>
      <c r="AI123" s="1"/>
      <c r="AK123" s="1"/>
    </row>
    <row customHeight="1" ht="12.75" r="124" spans="5:37" x14ac:dyDescent="0.2">
      <c r="K124" s="1"/>
      <c r="L124" s="1"/>
      <c r="M124" s="1"/>
      <c r="R124" s="1"/>
      <c r="S124" s="1"/>
      <c r="T124" s="1"/>
      <c r="U124" s="1"/>
      <c r="V124" s="1"/>
      <c r="W124" s="1"/>
      <c r="AE124" s="1"/>
      <c r="AG124" s="1"/>
      <c r="AI124" s="1"/>
      <c r="AK124" s="1"/>
    </row>
    <row customHeight="1" ht="12.75" r="125" spans="5:37" x14ac:dyDescent="0.2">
      <c r="K125" s="1"/>
      <c r="L125" s="1"/>
      <c r="M125" s="1"/>
      <c r="R125" s="1"/>
      <c r="S125" s="1"/>
      <c r="T125" s="1"/>
      <c r="U125" s="1"/>
      <c r="V125" s="1"/>
      <c r="W125" s="1"/>
      <c r="AE125" s="1"/>
      <c r="AG125" s="1"/>
      <c r="AI125" s="1"/>
      <c r="AK125" s="1"/>
    </row>
    <row customHeight="1" ht="12.75" r="126" spans="5:37" x14ac:dyDescent="0.2">
      <c r="K126" s="1"/>
      <c r="L126" s="1"/>
      <c r="M126" s="1"/>
      <c r="R126" s="1"/>
      <c r="S126" s="1"/>
      <c r="T126" s="1"/>
      <c r="U126" s="1"/>
      <c r="V126" s="1"/>
      <c r="W126" s="1"/>
      <c r="AE126" s="1"/>
      <c r="AG126" s="1"/>
      <c r="AI126" s="1"/>
      <c r="AK126" s="1"/>
    </row>
    <row customHeight="1" ht="12.75" r="127" spans="5:37" x14ac:dyDescent="0.2">
      <c r="K127" s="1"/>
      <c r="L127" s="1"/>
      <c r="M127" s="1"/>
      <c r="R127" s="1"/>
      <c r="S127" s="1"/>
      <c r="T127" s="1"/>
      <c r="U127" s="1"/>
      <c r="V127" s="1"/>
      <c r="W127" s="1"/>
      <c r="AE127" s="1"/>
      <c r="AG127" s="1"/>
      <c r="AI127" s="1"/>
      <c r="AK127" s="1"/>
    </row>
    <row customHeight="1" ht="12.75" r="128" spans="5:37" x14ac:dyDescent="0.2">
      <c r="K128" s="1"/>
      <c r="L128" s="1"/>
      <c r="M128" s="1"/>
      <c r="R128" s="1"/>
      <c r="S128" s="1"/>
      <c r="T128" s="1"/>
      <c r="U128" s="1"/>
      <c r="V128" s="1"/>
      <c r="W128" s="1"/>
      <c r="AE128" s="1"/>
      <c r="AG128" s="1"/>
      <c r="AI128" s="1"/>
      <c r="AK128" s="1"/>
    </row>
    <row customHeight="1" ht="12.75" r="129" spans="5:37" x14ac:dyDescent="0.2">
      <c r="E129" s="2"/>
      <c r="K129" s="1"/>
      <c r="L129" s="1"/>
      <c r="M129" s="1"/>
      <c r="R129" s="1"/>
      <c r="S129" s="1"/>
      <c r="T129" s="1"/>
      <c r="U129" s="1"/>
      <c r="V129" s="1"/>
      <c r="W129" s="1"/>
      <c r="AE129" s="1"/>
      <c r="AG129" s="1"/>
      <c r="AI129" s="1"/>
      <c r="AK129" s="1"/>
    </row>
    <row customHeight="1" ht="12.75" r="130" spans="5:37" x14ac:dyDescent="0.2">
      <c r="K130" s="1"/>
      <c r="L130" s="1"/>
      <c r="M130" s="1"/>
      <c r="R130" s="1"/>
      <c r="S130" s="1"/>
      <c r="T130" s="1"/>
      <c r="U130" s="1"/>
      <c r="V130" s="1"/>
      <c r="W130" s="1"/>
      <c r="AE130" s="1"/>
      <c r="AG130" s="1"/>
      <c r="AI130" s="1"/>
      <c r="AK130" s="1"/>
    </row>
    <row customHeight="1" ht="12.75" r="131" spans="5:37" x14ac:dyDescent="0.2">
      <c r="K131" s="1"/>
      <c r="L131" s="1"/>
      <c r="M131" s="1"/>
      <c r="R131" s="1"/>
      <c r="S131" s="1"/>
      <c r="T131" s="1"/>
      <c r="U131" s="1"/>
      <c r="V131" s="1"/>
      <c r="W131" s="1"/>
      <c r="AE131" s="1"/>
      <c r="AG131" s="1"/>
      <c r="AI131" s="1"/>
      <c r="AK131" s="1"/>
    </row>
    <row customHeight="1" ht="12.75" r="132" spans="5:37" x14ac:dyDescent="0.2">
      <c r="E132" s="2"/>
      <c r="K132" s="1"/>
      <c r="L132" s="1"/>
      <c r="M132" s="1"/>
      <c r="R132" s="1"/>
      <c r="S132" s="1"/>
      <c r="T132" s="1"/>
      <c r="U132" s="1"/>
      <c r="V132" s="1"/>
      <c r="W132" s="1"/>
      <c r="AE132" s="1"/>
      <c r="AG132" s="1"/>
      <c r="AI132" s="1"/>
      <c r="AK132" s="1"/>
    </row>
    <row customHeight="1" ht="12.75" r="133" spans="5:37" x14ac:dyDescent="0.2">
      <c r="K133" s="1"/>
      <c r="L133" s="1"/>
      <c r="M133" s="1"/>
      <c r="R133" s="1"/>
      <c r="S133" s="1"/>
      <c r="T133" s="1"/>
      <c r="U133" s="1"/>
      <c r="V133" s="1"/>
      <c r="W133" s="1"/>
      <c r="AE133" s="1"/>
      <c r="AG133" s="1"/>
      <c r="AI133" s="1"/>
      <c r="AK133" s="1"/>
    </row>
    <row customHeight="1" ht="12.75" r="134" spans="5:37" x14ac:dyDescent="0.2">
      <c r="K134" s="1"/>
      <c r="L134" s="1"/>
      <c r="M134" s="1"/>
      <c r="R134" s="1"/>
      <c r="S134" s="1"/>
      <c r="T134" s="1"/>
      <c r="U134" s="1"/>
      <c r="V134" s="1"/>
      <c r="W134" s="1"/>
      <c r="AE134" s="1"/>
      <c r="AG134" s="1"/>
      <c r="AI134" s="1"/>
      <c r="AK134" s="1"/>
    </row>
    <row customHeight="1" ht="12.75" r="135" spans="5:37" x14ac:dyDescent="0.2">
      <c r="K135" s="1"/>
      <c r="L135" s="1"/>
      <c r="M135" s="1"/>
      <c r="R135" s="1"/>
      <c r="S135" s="1"/>
      <c r="T135" s="1"/>
      <c r="U135" s="1"/>
      <c r="V135" s="1"/>
      <c r="W135" s="1"/>
      <c r="AE135" s="1"/>
      <c r="AG135" s="1"/>
      <c r="AI135" s="1"/>
      <c r="AK135" s="1"/>
    </row>
    <row customHeight="1" ht="12.75" r="136" spans="5:37" x14ac:dyDescent="0.2">
      <c r="E136" s="2"/>
      <c r="K136" s="1"/>
      <c r="L136" s="1"/>
      <c r="M136" s="1"/>
      <c r="R136" s="1"/>
      <c r="S136" s="1"/>
      <c r="T136" s="1"/>
      <c r="U136" s="1"/>
      <c r="V136" s="1"/>
      <c r="W136" s="1"/>
      <c r="AE136" s="1"/>
      <c r="AG136" s="1"/>
      <c r="AI136" s="1"/>
      <c r="AK136" s="1"/>
    </row>
    <row customHeight="1" ht="12.75" r="137" spans="5:37" x14ac:dyDescent="0.2">
      <c r="K137" s="1"/>
      <c r="L137" s="1"/>
      <c r="M137" s="1"/>
      <c r="R137" s="1"/>
      <c r="S137" s="1"/>
      <c r="T137" s="1"/>
      <c r="U137" s="1"/>
      <c r="V137" s="1"/>
      <c r="W137" s="1"/>
      <c r="AE137" s="1"/>
      <c r="AG137" s="1"/>
      <c r="AI137" s="1"/>
      <c r="AK137" s="1"/>
    </row>
    <row customHeight="1" ht="12.75" r="138" spans="5:37" x14ac:dyDescent="0.2">
      <c r="K138" s="1"/>
      <c r="L138" s="1"/>
      <c r="M138" s="1"/>
      <c r="R138" s="1"/>
      <c r="S138" s="1"/>
      <c r="T138" s="1"/>
      <c r="U138" s="1"/>
      <c r="V138" s="1"/>
      <c r="W138" s="1"/>
      <c r="AE138" s="1"/>
      <c r="AG138" s="1"/>
      <c r="AI138" s="1"/>
      <c r="AK138" s="1"/>
    </row>
    <row customHeight="1" ht="12.75" r="139" spans="5:37" x14ac:dyDescent="0.2">
      <c r="K139" s="1"/>
      <c r="L139" s="1"/>
      <c r="M139" s="1"/>
      <c r="R139" s="1"/>
      <c r="S139" s="1"/>
      <c r="T139" s="1"/>
      <c r="U139" s="1"/>
      <c r="V139" s="1"/>
      <c r="W139" s="1"/>
      <c r="AE139" s="1"/>
      <c r="AG139" s="1"/>
      <c r="AI139" s="1"/>
      <c r="AK139" s="1"/>
    </row>
    <row customHeight="1" ht="12.75" r="140" spans="5:37" x14ac:dyDescent="0.2">
      <c r="K140" s="1"/>
      <c r="L140" s="1"/>
      <c r="M140" s="1"/>
      <c r="R140" s="1"/>
      <c r="S140" s="1"/>
      <c r="T140" s="1"/>
      <c r="U140" s="1"/>
      <c r="V140" s="1"/>
      <c r="W140" s="1"/>
      <c r="AE140" s="1"/>
      <c r="AG140" s="1"/>
      <c r="AI140" s="1"/>
      <c r="AK140" s="1"/>
    </row>
    <row customHeight="1" ht="12.75" r="141" spans="5:37" x14ac:dyDescent="0.2">
      <c r="K141" s="1"/>
      <c r="L141" s="1"/>
      <c r="M141" s="1"/>
      <c r="R141" s="1"/>
      <c r="S141" s="1"/>
      <c r="T141" s="1"/>
      <c r="U141" s="1"/>
      <c r="V141" s="1"/>
      <c r="W141" s="1"/>
      <c r="AE141" s="1"/>
      <c r="AG141" s="1"/>
      <c r="AI141" s="1"/>
      <c r="AK141" s="1"/>
    </row>
    <row customHeight="1" ht="12.75" r="142" spans="5:37" x14ac:dyDescent="0.2">
      <c r="K142" s="1"/>
      <c r="L142" s="1"/>
      <c r="M142" s="1"/>
      <c r="R142" s="1"/>
      <c r="S142" s="1"/>
      <c r="T142" s="1"/>
      <c r="U142" s="1"/>
      <c r="V142" s="1"/>
      <c r="W142" s="1"/>
      <c r="AE142" s="1"/>
      <c r="AG142" s="1"/>
      <c r="AI142" s="1"/>
      <c r="AK142" s="1"/>
    </row>
    <row customHeight="1" ht="12.75" r="143" spans="5:37" x14ac:dyDescent="0.2">
      <c r="K143" s="1"/>
      <c r="L143" s="1"/>
      <c r="M143" s="1"/>
      <c r="R143" s="1"/>
      <c r="S143" s="1"/>
      <c r="T143" s="1"/>
      <c r="U143" s="1"/>
      <c r="V143" s="1"/>
      <c r="W143" s="1"/>
      <c r="AE143" s="1"/>
      <c r="AG143" s="1"/>
      <c r="AI143" s="1"/>
      <c r="AK143" s="1"/>
    </row>
    <row customHeight="1" ht="12.75" r="144" spans="5:37" x14ac:dyDescent="0.2">
      <c r="E144" s="2"/>
      <c r="K144" s="1"/>
      <c r="L144" s="1"/>
      <c r="M144" s="1"/>
      <c r="R144" s="1"/>
      <c r="S144" s="1"/>
      <c r="T144" s="1"/>
      <c r="U144" s="1"/>
      <c r="V144" s="1"/>
      <c r="W144" s="1"/>
      <c r="AE144" s="1"/>
      <c r="AG144" s="1"/>
      <c r="AI144" s="1"/>
      <c r="AK144" s="1"/>
    </row>
    <row customHeight="1" ht="12.75" r="145" spans="2:37" x14ac:dyDescent="0.2">
      <c r="K145" s="1"/>
      <c r="L145" s="1"/>
      <c r="M145" s="1"/>
      <c r="R145" s="1"/>
      <c r="S145" s="1"/>
      <c r="T145" s="1"/>
      <c r="U145" s="1"/>
      <c r="V145" s="1"/>
      <c r="W145" s="1"/>
      <c r="AE145" s="1"/>
      <c r="AG145" s="1"/>
      <c r="AI145" s="1"/>
      <c r="AK145" s="1"/>
    </row>
    <row customHeight="1" ht="12.75" r="146" spans="2:37" x14ac:dyDescent="0.2">
      <c r="K146" s="1"/>
      <c r="L146" s="1"/>
      <c r="M146" s="1"/>
      <c r="R146" s="1"/>
      <c r="S146" s="1"/>
      <c r="T146" s="1"/>
      <c r="U146" s="1"/>
      <c r="V146" s="1"/>
      <c r="W146" s="1"/>
      <c r="AE146" s="1"/>
      <c r="AG146" s="1"/>
      <c r="AI146" s="1"/>
      <c r="AK146" s="1"/>
    </row>
    <row customHeight="1" ht="12.75" r="147" spans="2:37" x14ac:dyDescent="0.2">
      <c r="K147" s="1"/>
      <c r="L147" s="1"/>
      <c r="M147" s="1"/>
      <c r="R147" s="1"/>
      <c r="S147" s="1"/>
      <c r="T147" s="1"/>
      <c r="U147" s="1"/>
      <c r="V147" s="1"/>
      <c r="W147" s="1"/>
      <c r="AE147" s="1"/>
      <c r="AG147" s="1"/>
      <c r="AI147" s="1"/>
      <c r="AK147" s="1"/>
    </row>
    <row customHeight="1" ht="12.75" r="148" spans="2:37" x14ac:dyDescent="0.2">
      <c r="B148" s="39"/>
      <c r="E148" s="2"/>
      <c r="K148" s="1"/>
      <c r="L148" s="1"/>
      <c r="M148" s="1"/>
      <c r="R148" s="1"/>
      <c r="S148" s="1"/>
      <c r="T148" s="1"/>
      <c r="U148" s="1"/>
      <c r="V148" s="1"/>
      <c r="W148" s="1"/>
      <c r="AE148" s="1"/>
      <c r="AG148" s="1"/>
      <c r="AI148" s="1"/>
      <c r="AK148" s="1"/>
    </row>
    <row customHeight="1" ht="12.75" r="149" spans="2:37" x14ac:dyDescent="0.2">
      <c r="K149" s="1"/>
      <c r="L149" s="1"/>
      <c r="M149" s="1"/>
      <c r="R149" s="1"/>
      <c r="S149" s="1"/>
      <c r="T149" s="1"/>
      <c r="U149" s="1"/>
      <c r="V149" s="1"/>
      <c r="W149" s="1"/>
      <c r="AE149" s="1"/>
      <c r="AG149" s="1"/>
      <c r="AI149" s="1"/>
      <c r="AK149" s="1"/>
    </row>
    <row customHeight="1" ht="12.75" r="150" spans="2:37" x14ac:dyDescent="0.2">
      <c r="C150" s="61"/>
      <c r="D150" s="39"/>
      <c r="K150" s="1"/>
      <c r="L150" s="1"/>
      <c r="M150" s="1"/>
      <c r="R150" s="1"/>
      <c r="S150" s="1"/>
      <c r="T150" s="1"/>
      <c r="U150" s="1"/>
      <c r="V150" s="1"/>
      <c r="W150" s="1"/>
      <c r="AE150" s="1"/>
      <c r="AG150" s="1"/>
      <c r="AI150" s="1"/>
      <c r="AK150" s="1"/>
    </row>
    <row customHeight="1" ht="12.75" r="151" spans="2:37" x14ac:dyDescent="0.2">
      <c r="K151" s="1"/>
      <c r="L151" s="1"/>
      <c r="M151" s="1"/>
      <c r="R151" s="1"/>
      <c r="S151" s="1"/>
      <c r="T151" s="1"/>
      <c r="U151" s="1"/>
      <c r="V151" s="1"/>
      <c r="W151" s="1"/>
      <c r="AE151" s="1"/>
      <c r="AG151" s="1"/>
      <c r="AI151" s="1"/>
      <c r="AK151" s="1"/>
    </row>
    <row customHeight="1" ht="12.75" r="152" spans="2:37" x14ac:dyDescent="0.2">
      <c r="K152" s="1"/>
      <c r="L152" s="1"/>
      <c r="M152" s="1"/>
      <c r="R152" s="1"/>
      <c r="S152" s="1"/>
      <c r="T152" s="1"/>
      <c r="U152" s="1"/>
      <c r="V152" s="1"/>
      <c r="W152" s="1"/>
      <c r="AE152" s="1"/>
      <c r="AG152" s="1"/>
      <c r="AI152" s="1"/>
      <c r="AK152" s="1"/>
    </row>
    <row customHeight="1" ht="12.75" r="153" spans="2:37" x14ac:dyDescent="0.2">
      <c r="B153" s="39"/>
      <c r="E153" s="2"/>
      <c r="K153" s="1"/>
      <c r="L153" s="1"/>
      <c r="M153" s="1"/>
      <c r="R153" s="1"/>
      <c r="S153" s="1"/>
      <c r="T153" s="1"/>
      <c r="U153" s="1"/>
      <c r="V153" s="1"/>
      <c r="W153" s="1"/>
      <c r="AE153" s="1"/>
      <c r="AG153" s="1"/>
      <c r="AI153" s="1"/>
      <c r="AK153" s="1"/>
    </row>
    <row customHeight="1" ht="12.75" r="154" spans="2:37" x14ac:dyDescent="0.2">
      <c r="K154" s="1"/>
      <c r="L154" s="1"/>
      <c r="M154" s="1"/>
      <c r="R154" s="1"/>
      <c r="S154" s="1"/>
      <c r="T154" s="1"/>
      <c r="U154" s="1"/>
      <c r="V154" s="1"/>
      <c r="W154" s="1"/>
      <c r="AE154" s="1"/>
      <c r="AG154" s="1"/>
      <c r="AI154" s="1"/>
      <c r="AK154" s="1"/>
    </row>
    <row customHeight="1" ht="12.75" r="155" spans="2:37" x14ac:dyDescent="0.2">
      <c r="C155" s="61"/>
      <c r="D155" s="39"/>
      <c r="K155" s="1"/>
      <c r="L155" s="1"/>
      <c r="M155" s="1"/>
      <c r="R155" s="1"/>
      <c r="S155" s="1"/>
      <c r="T155" s="1"/>
      <c r="U155" s="1"/>
      <c r="V155" s="1"/>
      <c r="W155" s="1"/>
      <c r="AE155" s="1"/>
      <c r="AG155" s="1"/>
      <c r="AI155" s="1"/>
      <c r="AK155" s="1"/>
    </row>
    <row customHeight="1" ht="12.75" r="156" spans="2:37" x14ac:dyDescent="0.2">
      <c r="K156" s="1"/>
      <c r="L156" s="1"/>
      <c r="M156" s="1"/>
      <c r="R156" s="1"/>
      <c r="S156" s="1"/>
      <c r="T156" s="1"/>
      <c r="U156" s="1"/>
      <c r="V156" s="1"/>
      <c r="W156" s="1"/>
      <c r="AE156" s="1"/>
      <c r="AG156" s="1"/>
      <c r="AI156" s="1"/>
      <c r="AK156" s="1"/>
    </row>
    <row customHeight="1" ht="12.75" r="157" spans="2:37" x14ac:dyDescent="0.2">
      <c r="K157" s="1"/>
      <c r="L157" s="1"/>
      <c r="M157" s="1"/>
      <c r="R157" s="1"/>
      <c r="S157" s="1"/>
      <c r="T157" s="1"/>
      <c r="U157" s="1"/>
      <c r="V157" s="1"/>
      <c r="W157" s="1"/>
      <c r="AE157" s="1"/>
      <c r="AG157" s="1"/>
      <c r="AI157" s="1"/>
      <c r="AK157" s="1"/>
    </row>
    <row customHeight="1" ht="12.75" r="158" spans="2:37" x14ac:dyDescent="0.2">
      <c r="K158" s="1"/>
      <c r="L158" s="1"/>
      <c r="M158" s="1"/>
      <c r="R158" s="1"/>
      <c r="S158" s="1"/>
      <c r="T158" s="1"/>
      <c r="U158" s="1"/>
      <c r="V158" s="1"/>
      <c r="W158" s="1"/>
      <c r="AE158" s="1"/>
      <c r="AG158" s="1"/>
      <c r="AI158" s="1"/>
      <c r="AK158" s="1"/>
    </row>
    <row customHeight="1" ht="12.75" r="159" spans="2:37" x14ac:dyDescent="0.2">
      <c r="K159" s="1"/>
      <c r="L159" s="1"/>
      <c r="M159" s="1"/>
      <c r="R159" s="1"/>
      <c r="S159" s="1"/>
      <c r="T159" s="1"/>
      <c r="U159" s="1"/>
      <c r="V159" s="1"/>
      <c r="W159" s="1"/>
      <c r="AE159" s="1"/>
      <c r="AG159" s="1"/>
      <c r="AI159" s="1"/>
      <c r="AK159" s="1"/>
    </row>
    <row customHeight="1" ht="12.75" r="160" spans="2:37" x14ac:dyDescent="0.2">
      <c r="K160" s="1"/>
      <c r="L160" s="1"/>
      <c r="M160" s="1"/>
      <c r="R160" s="1"/>
      <c r="S160" s="1"/>
      <c r="T160" s="1"/>
      <c r="U160" s="1"/>
      <c r="V160" s="1"/>
      <c r="W160" s="1"/>
      <c r="AE160" s="1"/>
      <c r="AG160" s="1"/>
      <c r="AI160" s="1"/>
      <c r="AK160" s="1"/>
    </row>
    <row customHeight="1" ht="12.75" r="161" spans="5:37" x14ac:dyDescent="0.2">
      <c r="E161" s="2"/>
      <c r="K161" s="1"/>
      <c r="L161" s="1"/>
      <c r="M161" s="1"/>
      <c r="R161" s="1"/>
      <c r="S161" s="1"/>
      <c r="T161" s="1"/>
      <c r="U161" s="1"/>
      <c r="V161" s="1"/>
      <c r="W161" s="1"/>
      <c r="AE161" s="1"/>
      <c r="AG161" s="1"/>
      <c r="AI161" s="1"/>
      <c r="AK161" s="1"/>
    </row>
    <row customHeight="1" ht="12.75" r="162" spans="5:37" x14ac:dyDescent="0.2">
      <c r="K162" s="1"/>
      <c r="L162" s="1"/>
      <c r="M162" s="1"/>
      <c r="R162" s="1"/>
      <c r="S162" s="1"/>
      <c r="T162" s="1"/>
      <c r="U162" s="1"/>
      <c r="V162" s="1"/>
      <c r="W162" s="1"/>
      <c r="AE162" s="1"/>
      <c r="AG162" s="1"/>
      <c r="AI162" s="1"/>
      <c r="AK162" s="1"/>
    </row>
    <row customHeight="1" ht="12.75" r="163" spans="5:37" x14ac:dyDescent="0.2">
      <c r="K163" s="1"/>
      <c r="L163" s="1"/>
      <c r="M163" s="1"/>
      <c r="R163" s="1"/>
      <c r="S163" s="1"/>
      <c r="T163" s="1"/>
      <c r="U163" s="1"/>
      <c r="V163" s="1"/>
      <c r="W163" s="1"/>
      <c r="AE163" s="1"/>
      <c r="AG163" s="1"/>
      <c r="AI163" s="1"/>
      <c r="AK163" s="1"/>
    </row>
    <row customHeight="1" ht="12.75" r="164" spans="5:37" x14ac:dyDescent="0.2">
      <c r="K164" s="1"/>
      <c r="L164" s="1"/>
      <c r="M164" s="1"/>
      <c r="R164" s="1"/>
      <c r="S164" s="1"/>
      <c r="T164" s="1"/>
      <c r="U164" s="1"/>
      <c r="V164" s="1"/>
      <c r="W164" s="1"/>
      <c r="AE164" s="1"/>
      <c r="AG164" s="1"/>
      <c r="AI164" s="1"/>
      <c r="AK164" s="1"/>
    </row>
    <row customHeight="1" ht="12.75" r="165" spans="5:37" x14ac:dyDescent="0.2">
      <c r="K165" s="1"/>
      <c r="L165" s="1"/>
      <c r="M165" s="1"/>
      <c r="R165" s="1"/>
      <c r="S165" s="1"/>
      <c r="T165" s="1"/>
      <c r="U165" s="1"/>
      <c r="V165" s="1"/>
      <c r="W165" s="1"/>
      <c r="AE165" s="1"/>
      <c r="AG165" s="1"/>
      <c r="AI165" s="1"/>
      <c r="AK165" s="1"/>
    </row>
    <row customHeight="1" ht="12.75" r="166" spans="5:37" x14ac:dyDescent="0.2">
      <c r="K166" s="1"/>
      <c r="L166" s="1"/>
      <c r="M166" s="1"/>
      <c r="R166" s="1"/>
      <c r="S166" s="1"/>
      <c r="T166" s="1"/>
      <c r="U166" s="1"/>
      <c r="V166" s="1"/>
      <c r="W166" s="1"/>
      <c r="AE166" s="1"/>
      <c r="AG166" s="1"/>
      <c r="AI166" s="1"/>
      <c r="AK166" s="1"/>
    </row>
    <row customHeight="1" ht="12.75" r="167" spans="5:37" x14ac:dyDescent="0.2">
      <c r="K167" s="1"/>
      <c r="L167" s="1"/>
      <c r="M167" s="1"/>
      <c r="R167" s="1"/>
      <c r="S167" s="1"/>
      <c r="T167" s="1"/>
      <c r="U167" s="1"/>
      <c r="V167" s="1"/>
      <c r="W167" s="1"/>
      <c r="AE167" s="1"/>
      <c r="AG167" s="1"/>
      <c r="AI167" s="1"/>
      <c r="AK167" s="1"/>
    </row>
    <row customHeight="1" ht="12.75" r="168" spans="5:37" x14ac:dyDescent="0.2">
      <c r="K168" s="1"/>
      <c r="L168" s="1"/>
      <c r="M168" s="1"/>
      <c r="R168" s="1"/>
      <c r="S168" s="1"/>
      <c r="T168" s="1"/>
      <c r="U168" s="1"/>
      <c r="V168" s="1"/>
      <c r="W168" s="1"/>
      <c r="AE168" s="1"/>
      <c r="AG168" s="1"/>
      <c r="AI168" s="1"/>
      <c r="AK168" s="1"/>
    </row>
    <row customHeight="1" ht="12.75" r="169" spans="5:37" x14ac:dyDescent="0.2">
      <c r="K169" s="1"/>
      <c r="L169" s="1"/>
      <c r="M169" s="1"/>
      <c r="R169" s="1"/>
      <c r="S169" s="1"/>
      <c r="T169" s="1"/>
      <c r="U169" s="1"/>
      <c r="V169" s="1"/>
      <c r="W169" s="1"/>
      <c r="AE169" s="1"/>
      <c r="AG169" s="1"/>
      <c r="AI169" s="1"/>
      <c r="AK169" s="1"/>
    </row>
    <row customHeight="1" ht="12.75" r="170" spans="5:37" x14ac:dyDescent="0.2">
      <c r="K170" s="1"/>
      <c r="L170" s="1"/>
      <c r="M170" s="1"/>
      <c r="R170" s="1"/>
      <c r="S170" s="1"/>
      <c r="T170" s="1"/>
      <c r="U170" s="1"/>
      <c r="V170" s="1"/>
      <c r="W170" s="1"/>
      <c r="AE170" s="1"/>
      <c r="AG170" s="1"/>
      <c r="AI170" s="1"/>
      <c r="AK170" s="1"/>
    </row>
    <row customHeight="1" ht="12.75" r="171" spans="5:37" x14ac:dyDescent="0.2">
      <c r="K171" s="1"/>
      <c r="L171" s="1"/>
      <c r="M171" s="1"/>
      <c r="R171" s="1"/>
      <c r="S171" s="1"/>
      <c r="T171" s="1"/>
      <c r="U171" s="1"/>
      <c r="V171" s="1"/>
      <c r="W171" s="1"/>
      <c r="AE171" s="1"/>
      <c r="AG171" s="1"/>
      <c r="AI171" s="1"/>
      <c r="AK171" s="1"/>
    </row>
    <row customHeight="1" ht="12.75" r="172" spans="5:37" x14ac:dyDescent="0.2">
      <c r="K172" s="1"/>
      <c r="L172" s="1"/>
      <c r="M172" s="1"/>
      <c r="R172" s="1"/>
      <c r="S172" s="1"/>
      <c r="T172" s="1"/>
      <c r="U172" s="1"/>
      <c r="V172" s="1"/>
      <c r="W172" s="1"/>
      <c r="AE172" s="1"/>
      <c r="AG172" s="1"/>
      <c r="AI172" s="1"/>
      <c r="AK172" s="1"/>
    </row>
    <row customHeight="1" ht="12.75" r="173" spans="5:37" x14ac:dyDescent="0.2">
      <c r="K173" s="1"/>
      <c r="L173" s="1"/>
      <c r="M173" s="1"/>
      <c r="R173" s="1"/>
      <c r="S173" s="1"/>
      <c r="T173" s="1"/>
      <c r="U173" s="1"/>
      <c r="V173" s="1"/>
      <c r="W173" s="1"/>
      <c r="AE173" s="1"/>
      <c r="AG173" s="1"/>
      <c r="AI173" s="1"/>
      <c r="AK173" s="1"/>
    </row>
    <row customHeight="1" ht="12.75" r="174" spans="5:37" x14ac:dyDescent="0.2">
      <c r="K174" s="1"/>
      <c r="L174" s="1"/>
      <c r="M174" s="1"/>
      <c r="R174" s="1"/>
      <c r="S174" s="1"/>
      <c r="T174" s="1"/>
      <c r="U174" s="1"/>
      <c r="V174" s="1"/>
      <c r="W174" s="1"/>
      <c r="AE174" s="1"/>
      <c r="AG174" s="1"/>
      <c r="AI174" s="1"/>
      <c r="AK174" s="1"/>
    </row>
    <row customHeight="1" ht="12.75" r="175" spans="5:37" x14ac:dyDescent="0.2">
      <c r="K175" s="1"/>
      <c r="L175" s="1"/>
      <c r="M175" s="1"/>
      <c r="R175" s="1"/>
      <c r="S175" s="1"/>
      <c r="T175" s="1"/>
      <c r="U175" s="1"/>
      <c r="V175" s="1"/>
      <c r="W175" s="1"/>
      <c r="AE175" s="1"/>
      <c r="AG175" s="1"/>
      <c r="AI175" s="1"/>
      <c r="AK175" s="1"/>
    </row>
    <row customHeight="1" ht="12.75" r="176" spans="5:37" x14ac:dyDescent="0.2">
      <c r="K176" s="1"/>
      <c r="L176" s="1"/>
      <c r="M176" s="1"/>
      <c r="R176" s="1"/>
      <c r="S176" s="1"/>
      <c r="T176" s="1"/>
      <c r="U176" s="1"/>
      <c r="V176" s="1"/>
      <c r="W176" s="1"/>
      <c r="AE176" s="1"/>
      <c r="AG176" s="1"/>
      <c r="AI176" s="1"/>
      <c r="AK176" s="1"/>
    </row>
    <row customHeight="1" ht="12.75" r="177" spans="2:37" x14ac:dyDescent="0.2">
      <c r="K177" s="1"/>
      <c r="L177" s="1"/>
      <c r="M177" s="1"/>
      <c r="R177" s="1"/>
      <c r="S177" s="1"/>
      <c r="T177" s="1"/>
      <c r="U177" s="1"/>
      <c r="V177" s="1"/>
      <c r="W177" s="1"/>
      <c r="AE177" s="1"/>
      <c r="AG177" s="1"/>
      <c r="AI177" s="1"/>
      <c r="AK177" s="1"/>
    </row>
    <row customHeight="1" ht="12.75" r="178" spans="2:37" x14ac:dyDescent="0.2">
      <c r="K178" s="1"/>
      <c r="L178" s="1"/>
      <c r="M178" s="1"/>
      <c r="R178" s="1"/>
      <c r="S178" s="1"/>
      <c r="T178" s="1"/>
      <c r="U178" s="1"/>
      <c r="V178" s="1"/>
      <c r="W178" s="1"/>
      <c r="AE178" s="1"/>
      <c r="AG178" s="1"/>
      <c r="AI178" s="1"/>
      <c r="AK178" s="1"/>
    </row>
    <row customHeight="1" ht="12.75" r="179" spans="2:37" x14ac:dyDescent="0.2">
      <c r="B179" s="39"/>
      <c r="E179" s="2"/>
      <c r="K179" s="1"/>
      <c r="L179" s="1"/>
      <c r="M179" s="1"/>
      <c r="R179" s="1"/>
      <c r="S179" s="1"/>
      <c r="T179" s="1"/>
      <c r="U179" s="1"/>
      <c r="V179" s="1"/>
      <c r="W179" s="1"/>
      <c r="AE179" s="1"/>
      <c r="AG179" s="1"/>
      <c r="AI179" s="1"/>
      <c r="AK179" s="1"/>
    </row>
    <row customHeight="1" ht="12.75" r="180" spans="2:37" x14ac:dyDescent="0.2">
      <c r="K180" s="1"/>
      <c r="L180" s="1"/>
      <c r="M180" s="1"/>
      <c r="R180" s="1"/>
      <c r="S180" s="1"/>
      <c r="T180" s="1"/>
      <c r="U180" s="1"/>
      <c r="V180" s="1"/>
      <c r="W180" s="1"/>
      <c r="AE180" s="1"/>
      <c r="AG180" s="1"/>
      <c r="AI180" s="1"/>
      <c r="AK180" s="1"/>
    </row>
    <row customHeight="1" ht="12.75" r="181" spans="2:37" x14ac:dyDescent="0.2">
      <c r="C181" s="61"/>
      <c r="D181" s="39"/>
      <c r="K181" s="1"/>
      <c r="L181" s="1"/>
      <c r="M181" s="1"/>
      <c r="R181" s="1"/>
      <c r="S181" s="1"/>
      <c r="T181" s="1"/>
      <c r="U181" s="1"/>
      <c r="V181" s="1"/>
      <c r="W181" s="1"/>
      <c r="AE181" s="1"/>
      <c r="AG181" s="1"/>
      <c r="AI181" s="1"/>
      <c r="AK181" s="1"/>
    </row>
    <row customHeight="1" ht="12.75" r="182" spans="2:37" x14ac:dyDescent="0.2">
      <c r="E182" s="2"/>
      <c r="K182" s="1"/>
      <c r="L182" s="1"/>
      <c r="M182" s="1"/>
      <c r="R182" s="1"/>
      <c r="S182" s="1"/>
      <c r="T182" s="1"/>
      <c r="U182" s="1"/>
      <c r="V182" s="1"/>
      <c r="W182" s="1"/>
      <c r="AE182" s="1"/>
      <c r="AG182" s="1"/>
      <c r="AI182" s="1"/>
      <c r="AK182" s="1"/>
    </row>
    <row customHeight="1" ht="12.75" r="183" spans="2:37" x14ac:dyDescent="0.2">
      <c r="K183" s="1"/>
      <c r="L183" s="1"/>
      <c r="M183" s="1"/>
      <c r="R183" s="1"/>
      <c r="S183" s="1"/>
      <c r="T183" s="1"/>
      <c r="U183" s="1"/>
      <c r="V183" s="1"/>
      <c r="W183" s="1"/>
      <c r="AE183" s="1"/>
      <c r="AG183" s="1"/>
      <c r="AI183" s="1"/>
      <c r="AK183" s="1"/>
    </row>
    <row customHeight="1" ht="12.75" r="184" spans="2:37" x14ac:dyDescent="0.2">
      <c r="K184" s="1"/>
      <c r="L184" s="1"/>
      <c r="M184" s="1"/>
      <c r="R184" s="1"/>
      <c r="S184" s="1"/>
      <c r="T184" s="1"/>
      <c r="U184" s="1"/>
      <c r="V184" s="1"/>
      <c r="W184" s="1"/>
      <c r="AE184" s="1"/>
      <c r="AG184" s="1"/>
      <c r="AI184" s="1"/>
      <c r="AK184" s="1"/>
    </row>
    <row customHeight="1" ht="12.75" r="185" spans="2:37" x14ac:dyDescent="0.2">
      <c r="E185" s="2"/>
      <c r="K185" s="1"/>
      <c r="L185" s="1"/>
      <c r="M185" s="1"/>
      <c r="R185" s="1"/>
      <c r="S185" s="1"/>
      <c r="T185" s="1"/>
      <c r="U185" s="1"/>
      <c r="V185" s="1"/>
      <c r="W185" s="1"/>
      <c r="AE185" s="1"/>
      <c r="AG185" s="1"/>
      <c r="AI185" s="1"/>
      <c r="AK185" s="1"/>
    </row>
    <row customHeight="1" ht="12.75" r="186" spans="2:37" x14ac:dyDescent="0.2">
      <c r="K186" s="1"/>
      <c r="L186" s="1"/>
      <c r="M186" s="1"/>
      <c r="R186" s="1"/>
      <c r="S186" s="1"/>
      <c r="T186" s="1"/>
      <c r="U186" s="1"/>
      <c r="V186" s="1"/>
      <c r="W186" s="1"/>
      <c r="AE186" s="1"/>
      <c r="AG186" s="1"/>
      <c r="AI186" s="1"/>
      <c r="AK186" s="1"/>
    </row>
    <row customHeight="1" ht="12.75" r="187" spans="2:37" x14ac:dyDescent="0.2">
      <c r="K187" s="1"/>
      <c r="L187" s="1"/>
      <c r="M187" s="1"/>
      <c r="R187" s="1"/>
      <c r="S187" s="1"/>
      <c r="T187" s="1"/>
      <c r="U187" s="1"/>
      <c r="V187" s="1"/>
      <c r="W187" s="1"/>
      <c r="AE187" s="1"/>
      <c r="AG187" s="1"/>
      <c r="AI187" s="1"/>
      <c r="AK187" s="1"/>
    </row>
    <row customHeight="1" ht="12.75" r="188" spans="2:37" x14ac:dyDescent="0.2">
      <c r="E188" s="2"/>
      <c r="K188" s="1"/>
      <c r="L188" s="1"/>
      <c r="M188" s="1"/>
      <c r="R188" s="1"/>
      <c r="S188" s="1"/>
      <c r="T188" s="1"/>
      <c r="U188" s="1"/>
      <c r="V188" s="1"/>
      <c r="W188" s="1"/>
      <c r="AE188" s="1"/>
      <c r="AG188" s="1"/>
      <c r="AI188" s="1"/>
      <c r="AK188" s="1"/>
    </row>
    <row customHeight="1" ht="12.75" r="189" spans="2:37" x14ac:dyDescent="0.2">
      <c r="K189" s="1"/>
      <c r="L189" s="1"/>
      <c r="M189" s="1"/>
      <c r="R189" s="1"/>
      <c r="S189" s="1"/>
      <c r="T189" s="1"/>
      <c r="U189" s="1"/>
      <c r="V189" s="1"/>
      <c r="W189" s="1"/>
      <c r="AE189" s="1"/>
      <c r="AG189" s="1"/>
      <c r="AI189" s="1"/>
      <c r="AK189" s="1"/>
    </row>
    <row customHeight="1" ht="12.75" r="190" spans="2:37" x14ac:dyDescent="0.2">
      <c r="K190" s="1"/>
      <c r="L190" s="1"/>
      <c r="M190" s="1"/>
      <c r="R190" s="1"/>
      <c r="S190" s="1"/>
      <c r="T190" s="1"/>
      <c r="U190" s="1"/>
      <c r="V190" s="1"/>
      <c r="W190" s="1"/>
      <c r="AE190" s="1"/>
      <c r="AG190" s="1"/>
      <c r="AI190" s="1"/>
      <c r="AK190" s="1"/>
    </row>
    <row customHeight="1" ht="12.75" r="191" spans="2:37" x14ac:dyDescent="0.2">
      <c r="K191" s="1"/>
      <c r="L191" s="1"/>
      <c r="M191" s="1"/>
      <c r="R191" s="1"/>
      <c r="S191" s="1"/>
      <c r="T191" s="1"/>
      <c r="U191" s="1"/>
      <c r="V191" s="1"/>
      <c r="W191" s="1"/>
      <c r="AE191" s="1"/>
      <c r="AG191" s="1"/>
      <c r="AI191" s="1"/>
      <c r="AK191" s="1"/>
    </row>
    <row customHeight="1" ht="12.75" r="192" spans="2:37" x14ac:dyDescent="0.2">
      <c r="K192" s="1"/>
      <c r="L192" s="1"/>
      <c r="M192" s="1"/>
      <c r="R192" s="1"/>
      <c r="S192" s="1"/>
      <c r="T192" s="1"/>
      <c r="U192" s="1"/>
      <c r="V192" s="1"/>
      <c r="W192" s="1"/>
      <c r="AE192" s="1"/>
      <c r="AG192" s="1"/>
      <c r="AI192" s="1"/>
      <c r="AK192" s="1"/>
    </row>
    <row customHeight="1" ht="12.75" r="193" spans="2:37" x14ac:dyDescent="0.2">
      <c r="K193" s="1"/>
      <c r="L193" s="1"/>
      <c r="M193" s="1"/>
      <c r="R193" s="1"/>
      <c r="S193" s="1"/>
      <c r="T193" s="1"/>
      <c r="U193" s="1"/>
      <c r="V193" s="1"/>
      <c r="W193" s="1"/>
      <c r="AE193" s="1"/>
      <c r="AG193" s="1"/>
      <c r="AI193" s="1"/>
      <c r="AK193" s="1"/>
    </row>
    <row customHeight="1" ht="12.75" r="194" spans="2:37" x14ac:dyDescent="0.2">
      <c r="B194" s="39"/>
      <c r="E194" s="2"/>
      <c r="K194" s="1"/>
      <c r="L194" s="1"/>
      <c r="M194" s="1"/>
      <c r="R194" s="1"/>
      <c r="S194" s="1"/>
      <c r="T194" s="1"/>
      <c r="U194" s="1"/>
      <c r="V194" s="1"/>
      <c r="W194" s="1"/>
      <c r="AE194" s="1"/>
      <c r="AG194" s="1"/>
      <c r="AI194" s="1"/>
      <c r="AK194" s="1"/>
    </row>
    <row customHeight="1" ht="12.75" r="195" spans="2:37" x14ac:dyDescent="0.2">
      <c r="K195" s="1"/>
      <c r="L195" s="1"/>
      <c r="M195" s="1"/>
      <c r="R195" s="1"/>
      <c r="S195" s="1"/>
      <c r="T195" s="1"/>
      <c r="U195" s="1"/>
      <c r="V195" s="1"/>
      <c r="W195" s="1"/>
      <c r="AE195" s="1"/>
      <c r="AG195" s="1"/>
      <c r="AI195" s="1"/>
      <c r="AK195" s="1"/>
    </row>
    <row customHeight="1" ht="12.75" r="196" spans="2:37" x14ac:dyDescent="0.2">
      <c r="C196" s="61"/>
      <c r="D196" s="39"/>
      <c r="K196" s="1"/>
      <c r="L196" s="1"/>
      <c r="M196" s="1"/>
      <c r="R196" s="1"/>
      <c r="S196" s="1"/>
      <c r="T196" s="1"/>
      <c r="U196" s="1"/>
      <c r="V196" s="1"/>
      <c r="W196" s="1"/>
      <c r="AE196" s="1"/>
      <c r="AG196" s="1"/>
      <c r="AI196" s="1"/>
      <c r="AK196" s="1"/>
    </row>
    <row customHeight="1" ht="12.75" r="197" spans="2:37" x14ac:dyDescent="0.2">
      <c r="K197" s="1"/>
      <c r="L197" s="1"/>
      <c r="M197" s="1"/>
      <c r="R197" s="1"/>
      <c r="S197" s="1"/>
      <c r="T197" s="1"/>
      <c r="U197" s="1"/>
      <c r="V197" s="1"/>
      <c r="W197" s="1"/>
      <c r="AE197" s="1"/>
      <c r="AG197" s="1"/>
      <c r="AI197" s="1"/>
      <c r="AK197" s="1"/>
    </row>
    <row customHeight="1" ht="12.75" r="198" spans="2:37" x14ac:dyDescent="0.2">
      <c r="K198" s="1"/>
      <c r="L198" s="1"/>
      <c r="M198" s="1"/>
      <c r="R198" s="1"/>
      <c r="S198" s="1"/>
      <c r="T198" s="1"/>
      <c r="U198" s="1"/>
      <c r="V198" s="1"/>
      <c r="W198" s="1"/>
      <c r="AE198" s="1"/>
      <c r="AG198" s="1"/>
      <c r="AI198" s="1"/>
      <c r="AK198" s="1"/>
    </row>
    <row customHeight="1" ht="12.75" r="199" spans="2:37" x14ac:dyDescent="0.2">
      <c r="K199" s="1"/>
      <c r="L199" s="1"/>
      <c r="M199" s="1"/>
      <c r="R199" s="1"/>
      <c r="S199" s="1"/>
      <c r="T199" s="1"/>
      <c r="U199" s="1"/>
      <c r="V199" s="1"/>
      <c r="W199" s="1"/>
      <c r="AE199" s="1"/>
      <c r="AG199" s="1"/>
      <c r="AI199" s="1"/>
      <c r="AK199" s="1"/>
    </row>
    <row customHeight="1" ht="12.75" r="200" spans="2:37" x14ac:dyDescent="0.2">
      <c r="E200" s="2"/>
      <c r="K200" s="1"/>
      <c r="L200" s="1"/>
      <c r="M200" s="1"/>
      <c r="R200" s="1"/>
      <c r="S200" s="1"/>
      <c r="T200" s="1"/>
      <c r="U200" s="1"/>
      <c r="V200" s="1"/>
      <c r="W200" s="1"/>
      <c r="AE200" s="1"/>
      <c r="AG200" s="1"/>
      <c r="AI200" s="1"/>
      <c r="AK200" s="1"/>
    </row>
    <row customHeight="1" ht="12.75" r="201" spans="2:37" x14ac:dyDescent="0.2">
      <c r="K201" s="1"/>
      <c r="L201" s="1"/>
      <c r="M201" s="1"/>
      <c r="R201" s="1"/>
      <c r="S201" s="1"/>
      <c r="T201" s="1"/>
      <c r="U201" s="1"/>
      <c r="V201" s="1"/>
      <c r="W201" s="1"/>
      <c r="AE201" s="1"/>
      <c r="AG201" s="1"/>
      <c r="AI201" s="1"/>
      <c r="AK201" s="1"/>
    </row>
    <row customHeight="1" ht="12.75" r="202" spans="2:37" x14ac:dyDescent="0.2">
      <c r="K202" s="1"/>
      <c r="L202" s="1"/>
      <c r="M202" s="1"/>
      <c r="R202" s="1"/>
      <c r="S202" s="1"/>
      <c r="T202" s="1"/>
      <c r="U202" s="1"/>
      <c r="V202" s="1"/>
      <c r="W202" s="1"/>
      <c r="AE202" s="1"/>
      <c r="AG202" s="1"/>
      <c r="AI202" s="1"/>
      <c r="AK202" s="1"/>
    </row>
    <row customHeight="1" ht="12.75" r="203" spans="2:37" x14ac:dyDescent="0.2">
      <c r="K203" s="1"/>
      <c r="L203" s="1"/>
      <c r="M203" s="1"/>
      <c r="R203" s="1"/>
      <c r="S203" s="1"/>
      <c r="T203" s="1"/>
      <c r="U203" s="1"/>
      <c r="V203" s="1"/>
      <c r="W203" s="1"/>
      <c r="AE203" s="1"/>
      <c r="AG203" s="1"/>
      <c r="AI203" s="1"/>
      <c r="AK203" s="1"/>
    </row>
    <row customHeight="1" ht="12.75" r="204" spans="2:37" x14ac:dyDescent="0.2">
      <c r="K204" s="1"/>
      <c r="L204" s="1"/>
      <c r="M204" s="1"/>
      <c r="R204" s="1"/>
      <c r="S204" s="1"/>
      <c r="T204" s="1"/>
      <c r="U204" s="1"/>
      <c r="V204" s="1"/>
      <c r="W204" s="1"/>
      <c r="AE204" s="1"/>
      <c r="AG204" s="1"/>
      <c r="AI204" s="1"/>
      <c r="AK204" s="1"/>
    </row>
    <row customHeight="1" ht="12.75" r="205" spans="2:37" x14ac:dyDescent="0.2">
      <c r="B205" s="15"/>
      <c r="K205" s="1"/>
      <c r="L205" s="1"/>
      <c r="M205" s="1"/>
      <c r="R205" s="1"/>
      <c r="S205" s="1"/>
      <c r="T205" s="1"/>
      <c r="U205" s="1"/>
      <c r="V205" s="1"/>
      <c r="W205" s="1"/>
      <c r="AE205" s="1"/>
      <c r="AG205" s="1"/>
      <c r="AI205" s="1"/>
      <c r="AK205" s="1"/>
    </row>
    <row customHeight="1" ht="12.75" r="206" spans="2:37" x14ac:dyDescent="0.2">
      <c r="K206" s="1"/>
      <c r="L206" s="1"/>
      <c r="M206" s="1"/>
      <c r="R206" s="1"/>
      <c r="S206" s="1"/>
      <c r="T206" s="1"/>
      <c r="U206" s="1"/>
      <c r="V206" s="1"/>
      <c r="W206" s="1"/>
      <c r="AE206" s="1"/>
      <c r="AG206" s="1"/>
      <c r="AI206" s="1"/>
      <c r="AK206" s="1"/>
    </row>
    <row customHeight="1" ht="12.75" r="207" spans="2:37" x14ac:dyDescent="0.2">
      <c r="D207" s="15"/>
      <c r="K207" s="1"/>
      <c r="L207" s="1"/>
      <c r="M207" s="1"/>
      <c r="R207" s="1"/>
      <c r="S207" s="1"/>
      <c r="T207" s="1"/>
      <c r="U207" s="1"/>
      <c r="V207" s="1"/>
      <c r="W207" s="1"/>
      <c r="AE207" s="1"/>
      <c r="AG207" s="1"/>
      <c r="AI207" s="1"/>
      <c r="AK207" s="1"/>
    </row>
    <row customHeight="1" ht="12.75" r="208" spans="2:37" x14ac:dyDescent="0.2">
      <c r="K208" s="1"/>
      <c r="L208" s="1"/>
      <c r="M208" s="1"/>
      <c r="R208" s="1"/>
      <c r="S208" s="1"/>
      <c r="T208" s="1"/>
      <c r="U208" s="1"/>
      <c r="V208" s="1"/>
      <c r="W208" s="1"/>
      <c r="AE208" s="1"/>
      <c r="AG208" s="1"/>
      <c r="AI208" s="1"/>
      <c r="AK208" s="1"/>
    </row>
    <row customHeight="1" ht="12.75" r="209" spans="1:37" x14ac:dyDescent="0.2">
      <c r="K209" s="1"/>
      <c r="L209" s="1"/>
      <c r="M209" s="1"/>
      <c r="R209" s="1"/>
      <c r="S209" s="1"/>
      <c r="T209" s="1"/>
      <c r="U209" s="1"/>
      <c r="V209" s="1"/>
      <c r="W209" s="1"/>
      <c r="AE209" s="1"/>
      <c r="AG209" s="1"/>
      <c r="AI209" s="1"/>
      <c r="AK209" s="1"/>
    </row>
    <row customHeight="1" ht="12.75" r="210" spans="1:37" x14ac:dyDescent="0.2">
      <c r="B210" s="45"/>
      <c r="K210" s="1"/>
      <c r="L210" s="1"/>
      <c r="M210" s="1"/>
      <c r="R210" s="1"/>
      <c r="S210" s="1"/>
      <c r="T210" s="1"/>
      <c r="U210" s="1"/>
      <c r="V210" s="1"/>
      <c r="W210" s="1"/>
      <c r="AE210" s="1"/>
      <c r="AG210" s="1"/>
      <c r="AI210" s="1"/>
      <c r="AK210" s="1"/>
    </row>
    <row customHeight="1" ht="12.75" r="211" spans="1:37" x14ac:dyDescent="0.2">
      <c r="K211" s="1"/>
      <c r="L211" s="1"/>
      <c r="M211" s="1"/>
      <c r="R211" s="1"/>
      <c r="S211" s="1"/>
      <c r="T211" s="1"/>
      <c r="U211" s="1"/>
      <c r="V211" s="1"/>
      <c r="W211" s="1"/>
      <c r="AE211" s="1"/>
      <c r="AG211" s="1"/>
      <c r="AI211" s="1"/>
      <c r="AK211" s="1"/>
    </row>
    <row customHeight="1" ht="12.75" r="212" spans="1:37" x14ac:dyDescent="0.2">
      <c r="A212" s="35"/>
      <c r="C212" s="62"/>
      <c r="D212" s="45"/>
      <c r="K212" s="1"/>
      <c r="L212" s="1"/>
      <c r="M212" s="1"/>
      <c r="R212" s="1"/>
      <c r="S212" s="1"/>
      <c r="T212" s="1"/>
      <c r="U212" s="1"/>
      <c r="V212" s="1"/>
      <c r="W212" s="1"/>
      <c r="AE212" s="1"/>
      <c r="AG212" s="1"/>
      <c r="AI212" s="1"/>
      <c r="AK212" s="1"/>
    </row>
    <row customHeight="1" ht="12.75" r="213" spans="1:37" x14ac:dyDescent="0.2">
      <c r="A213" s="35"/>
      <c r="K213" s="1"/>
      <c r="L213" s="1"/>
      <c r="M213" s="1"/>
      <c r="R213" s="1"/>
      <c r="S213" s="1"/>
      <c r="T213" s="1"/>
      <c r="U213" s="1"/>
      <c r="V213" s="1"/>
      <c r="W213" s="1"/>
      <c r="AE213" s="1"/>
      <c r="AG213" s="1"/>
      <c r="AI213" s="1"/>
      <c r="AK213" s="1"/>
    </row>
    <row customHeight="1" ht="12.75" r="214" spans="1:37" x14ac:dyDescent="0.2">
      <c r="A214" s="35"/>
      <c r="K214" s="1"/>
      <c r="L214" s="1"/>
      <c r="M214" s="1"/>
      <c r="R214" s="1"/>
      <c r="S214" s="1"/>
      <c r="T214" s="1"/>
      <c r="U214" s="1"/>
      <c r="V214" s="1"/>
      <c r="W214" s="1"/>
      <c r="AE214" s="1"/>
      <c r="AG214" s="1"/>
      <c r="AI214" s="1"/>
      <c r="AK214" s="1"/>
    </row>
    <row customHeight="1" ht="12.75" r="215" spans="1:37" x14ac:dyDescent="0.2">
      <c r="A215" s="35"/>
      <c r="K215" s="1"/>
      <c r="L215" s="1"/>
      <c r="M215" s="1"/>
      <c r="R215" s="1"/>
      <c r="S215" s="1"/>
      <c r="T215" s="1"/>
      <c r="U215" s="1"/>
      <c r="V215" s="1"/>
      <c r="W215" s="1"/>
      <c r="AE215" s="1"/>
      <c r="AG215" s="1"/>
      <c r="AI215" s="1"/>
      <c r="AK215" s="1"/>
    </row>
    <row customHeight="1" ht="12.75" r="216" spans="1:37" x14ac:dyDescent="0.2">
      <c r="A216" s="35"/>
      <c r="K216" s="1"/>
      <c r="L216" s="1"/>
      <c r="M216" s="1"/>
      <c r="R216" s="1"/>
      <c r="S216" s="1"/>
      <c r="T216" s="1"/>
      <c r="U216" s="1"/>
      <c r="V216" s="1"/>
      <c r="W216" s="1"/>
      <c r="AE216" s="1"/>
      <c r="AG216" s="1"/>
      <c r="AI216" s="1"/>
      <c r="AK216" s="1"/>
    </row>
    <row customHeight="1" ht="12.75" r="217" spans="1:37" x14ac:dyDescent="0.2">
      <c r="A217" s="35"/>
      <c r="K217" s="1"/>
      <c r="L217" s="1"/>
      <c r="M217" s="1"/>
      <c r="R217" s="1"/>
      <c r="S217" s="1"/>
      <c r="T217" s="1"/>
      <c r="U217" s="1"/>
      <c r="V217" s="1"/>
      <c r="W217" s="1"/>
      <c r="AE217" s="1"/>
      <c r="AG217" s="1"/>
      <c r="AI217" s="1"/>
      <c r="AK217" s="1"/>
    </row>
    <row customHeight="1" ht="12.75" r="218" spans="1:37" x14ac:dyDescent="0.2">
      <c r="A218" s="35"/>
      <c r="K218" s="1"/>
      <c r="L218" s="1"/>
      <c r="M218" s="1"/>
      <c r="R218" s="1"/>
      <c r="S218" s="1"/>
      <c r="T218" s="1"/>
      <c r="U218" s="1"/>
      <c r="V218" s="1"/>
      <c r="W218" s="1"/>
      <c r="AE218" s="1"/>
      <c r="AG218" s="1"/>
      <c r="AI218" s="1"/>
      <c r="AK218" s="1"/>
    </row>
    <row customHeight="1" ht="12.75" r="219" spans="1:37" x14ac:dyDescent="0.2">
      <c r="A219" s="35"/>
      <c r="K219" s="1"/>
      <c r="L219" s="1"/>
      <c r="M219" s="1"/>
      <c r="R219" s="1"/>
      <c r="S219" s="1"/>
      <c r="T219" s="1"/>
      <c r="U219" s="1"/>
      <c r="V219" s="1"/>
      <c r="W219" s="1"/>
      <c r="AE219" s="1"/>
      <c r="AG219" s="1"/>
      <c r="AI219" s="1"/>
      <c r="AK219" s="1"/>
    </row>
    <row customHeight="1" ht="12.75" r="220" spans="1:37" x14ac:dyDescent="0.2">
      <c r="A220" s="35"/>
      <c r="K220" s="1"/>
      <c r="L220" s="1"/>
      <c r="M220" s="1"/>
      <c r="R220" s="1"/>
      <c r="S220" s="1"/>
      <c r="T220" s="1"/>
      <c r="U220" s="1"/>
      <c r="V220" s="1"/>
      <c r="W220" s="1"/>
      <c r="AE220" s="1"/>
      <c r="AG220" s="1"/>
      <c r="AI220" s="1"/>
      <c r="AK220" s="1"/>
    </row>
    <row customHeight="1" ht="12.75" r="221" spans="1:37" x14ac:dyDescent="0.2">
      <c r="A221" s="35"/>
      <c r="K221" s="1"/>
      <c r="L221" s="1"/>
      <c r="M221" s="1"/>
      <c r="R221" s="1"/>
      <c r="S221" s="1"/>
      <c r="T221" s="1"/>
      <c r="U221" s="1"/>
      <c r="V221" s="1"/>
      <c r="W221" s="1"/>
      <c r="AE221" s="1"/>
      <c r="AG221" s="1"/>
      <c r="AI221" s="1"/>
      <c r="AK221" s="1"/>
    </row>
    <row customHeight="1" ht="12.75" r="222" spans="1:37" x14ac:dyDescent="0.2">
      <c r="A222" s="35"/>
      <c r="K222" s="1"/>
      <c r="L222" s="1"/>
      <c r="M222" s="1"/>
      <c r="R222" s="1"/>
      <c r="S222" s="1"/>
      <c r="T222" s="1"/>
      <c r="U222" s="1"/>
      <c r="V222" s="1"/>
      <c r="W222" s="1"/>
      <c r="AE222" s="1"/>
      <c r="AG222" s="1"/>
      <c r="AI222" s="1"/>
      <c r="AK222" s="1"/>
    </row>
    <row customHeight="1" ht="12.75" r="223" spans="1:37" x14ac:dyDescent="0.2">
      <c r="A223" s="35"/>
      <c r="K223" s="1"/>
      <c r="L223" s="1"/>
      <c r="M223" s="1"/>
      <c r="R223" s="1"/>
      <c r="S223" s="1"/>
      <c r="T223" s="1"/>
      <c r="U223" s="1"/>
      <c r="V223" s="1"/>
      <c r="W223" s="1"/>
      <c r="AE223" s="1"/>
      <c r="AG223" s="1"/>
      <c r="AI223" s="1"/>
      <c r="AK223" s="1"/>
    </row>
    <row customHeight="1" ht="12.75" r="224" spans="1:37" x14ac:dyDescent="0.2">
      <c r="A224" s="35"/>
      <c r="E224" s="2"/>
      <c r="K224" s="1"/>
      <c r="L224" s="1"/>
      <c r="M224" s="1"/>
      <c r="R224" s="1"/>
      <c r="S224" s="1"/>
      <c r="T224" s="1"/>
      <c r="U224" s="1"/>
      <c r="V224" s="1"/>
      <c r="W224" s="1"/>
      <c r="AE224" s="1"/>
      <c r="AG224" s="1"/>
      <c r="AI224" s="1"/>
      <c r="AK224" s="1"/>
    </row>
    <row customHeight="1" ht="12.75" r="225" spans="1:37" x14ac:dyDescent="0.2">
      <c r="A225" s="35"/>
      <c r="K225" s="1"/>
      <c r="L225" s="1"/>
      <c r="M225" s="1"/>
      <c r="R225" s="1"/>
      <c r="S225" s="1"/>
      <c r="T225" s="1"/>
      <c r="U225" s="1"/>
      <c r="V225" s="1"/>
      <c r="W225" s="1"/>
      <c r="AE225" s="1"/>
      <c r="AG225" s="1"/>
      <c r="AI225" s="1"/>
      <c r="AK225" s="1"/>
    </row>
    <row customHeight="1" ht="12.75" r="226" spans="1:37" x14ac:dyDescent="0.2">
      <c r="A226" s="35"/>
      <c r="K226" s="1"/>
      <c r="L226" s="1"/>
      <c r="M226" s="1"/>
      <c r="R226" s="1"/>
      <c r="S226" s="1"/>
      <c r="T226" s="1"/>
      <c r="U226" s="1"/>
      <c r="V226" s="1"/>
      <c r="W226" s="1"/>
      <c r="AE226" s="1"/>
      <c r="AG226" s="1"/>
      <c r="AI226" s="1"/>
      <c r="AK226" s="1"/>
    </row>
    <row customHeight="1" ht="12.75" r="227" spans="1:37" x14ac:dyDescent="0.2">
      <c r="A227" s="35"/>
      <c r="K227" s="1"/>
      <c r="L227" s="1"/>
      <c r="M227" s="1"/>
      <c r="R227" s="1"/>
      <c r="S227" s="1"/>
      <c r="T227" s="1"/>
      <c r="U227" s="1"/>
      <c r="V227" s="1"/>
      <c r="W227" s="1"/>
      <c r="AE227" s="1"/>
      <c r="AG227" s="1"/>
      <c r="AI227" s="1"/>
      <c r="AK227" s="1"/>
    </row>
    <row customHeight="1" ht="12.75" r="228" spans="1:37" x14ac:dyDescent="0.2">
      <c r="A228" s="35"/>
      <c r="K228" s="1"/>
      <c r="L228" s="1"/>
      <c r="M228" s="1"/>
      <c r="R228" s="1"/>
      <c r="S228" s="1"/>
      <c r="T228" s="1"/>
      <c r="U228" s="1"/>
      <c r="V228" s="1"/>
      <c r="W228" s="1"/>
      <c r="AE228" s="1"/>
      <c r="AG228" s="1"/>
      <c r="AI228" s="1"/>
      <c r="AK228" s="1"/>
    </row>
    <row customHeight="1" ht="12.75" r="229" spans="1:37" x14ac:dyDescent="0.2">
      <c r="A229" s="35"/>
      <c r="K229" s="1"/>
      <c r="L229" s="1"/>
      <c r="M229" s="1"/>
      <c r="R229" s="1"/>
      <c r="S229" s="1"/>
      <c r="T229" s="1"/>
      <c r="U229" s="1"/>
      <c r="V229" s="1"/>
      <c r="W229" s="1"/>
      <c r="AE229" s="1"/>
      <c r="AG229" s="1"/>
      <c r="AI229" s="1"/>
      <c r="AK229" s="1"/>
    </row>
    <row customHeight="1" ht="12.75" r="230" spans="1:37" x14ac:dyDescent="0.2">
      <c r="A230" s="35"/>
      <c r="K230" s="1"/>
      <c r="L230" s="1"/>
      <c r="M230" s="1"/>
      <c r="R230" s="1"/>
      <c r="S230" s="1"/>
      <c r="T230" s="1"/>
      <c r="U230" s="1"/>
      <c r="V230" s="1"/>
      <c r="W230" s="1"/>
      <c r="AE230" s="1"/>
      <c r="AG230" s="1"/>
      <c r="AI230" s="1"/>
      <c r="AK230" s="1"/>
    </row>
    <row customHeight="1" ht="12.75" r="231" spans="1:37" x14ac:dyDescent="0.2">
      <c r="A231" s="35"/>
      <c r="K231" s="1"/>
      <c r="L231" s="1"/>
      <c r="M231" s="1"/>
      <c r="R231" s="1"/>
      <c r="S231" s="1"/>
      <c r="T231" s="1"/>
      <c r="U231" s="1"/>
      <c r="V231" s="1"/>
      <c r="W231" s="1"/>
      <c r="AE231" s="1"/>
      <c r="AG231" s="1"/>
      <c r="AI231" s="1"/>
      <c r="AK231" s="1"/>
    </row>
    <row customHeight="1" ht="12.75" r="232" spans="1:37" x14ac:dyDescent="0.2">
      <c r="A232" s="35"/>
      <c r="K232" s="1"/>
      <c r="L232" s="1"/>
      <c r="M232" s="1"/>
      <c r="R232" s="1"/>
      <c r="S232" s="1"/>
      <c r="T232" s="1"/>
      <c r="U232" s="1"/>
      <c r="V232" s="1"/>
      <c r="W232" s="1"/>
      <c r="AE232" s="1"/>
      <c r="AG232" s="1"/>
      <c r="AI232" s="1"/>
      <c r="AK232" s="1"/>
    </row>
    <row customHeight="1" ht="12.75" r="233" spans="1:37" x14ac:dyDescent="0.2">
      <c r="A233" s="35"/>
      <c r="K233" s="1"/>
      <c r="L233" s="1"/>
      <c r="M233" s="1"/>
      <c r="R233" s="1"/>
      <c r="S233" s="1"/>
      <c r="T233" s="1"/>
      <c r="U233" s="1"/>
      <c r="V233" s="1"/>
      <c r="W233" s="1"/>
      <c r="AE233" s="1"/>
      <c r="AG233" s="1"/>
      <c r="AI233" s="1"/>
      <c r="AK233" s="1"/>
    </row>
    <row customHeight="1" ht="12.75" r="234" spans="1:37" x14ac:dyDescent="0.2">
      <c r="A234" s="35"/>
      <c r="K234" s="1"/>
      <c r="L234" s="1"/>
      <c r="M234" s="1"/>
      <c r="R234" s="1"/>
      <c r="S234" s="1"/>
      <c r="T234" s="1"/>
      <c r="U234" s="1"/>
      <c r="V234" s="1"/>
      <c r="W234" s="1"/>
      <c r="AE234" s="1"/>
      <c r="AG234" s="1"/>
      <c r="AI234" s="1"/>
      <c r="AK234" s="1"/>
    </row>
    <row customHeight="1" ht="12.75" r="235" spans="1:37" x14ac:dyDescent="0.2">
      <c r="A235" s="35"/>
      <c r="K235" s="1"/>
      <c r="L235" s="1"/>
      <c r="M235" s="1"/>
      <c r="R235" s="1"/>
      <c r="S235" s="1"/>
      <c r="T235" s="1"/>
      <c r="U235" s="1"/>
      <c r="V235" s="1"/>
      <c r="W235" s="1"/>
      <c r="AE235" s="1"/>
      <c r="AG235" s="1"/>
      <c r="AI235" s="1"/>
      <c r="AK235" s="1"/>
    </row>
    <row customHeight="1" ht="12.75" r="236" spans="1:37" x14ac:dyDescent="0.2">
      <c r="A236" s="35"/>
      <c r="K236" s="1"/>
      <c r="L236" s="1"/>
      <c r="M236" s="1"/>
      <c r="R236" s="1"/>
      <c r="S236" s="1"/>
      <c r="T236" s="1"/>
      <c r="U236" s="1"/>
      <c r="V236" s="1"/>
      <c r="W236" s="1"/>
      <c r="AE236" s="1"/>
      <c r="AG236" s="1"/>
      <c r="AI236" s="1"/>
      <c r="AK236" s="1"/>
    </row>
    <row customHeight="1" ht="12.75" r="237" spans="1:37" x14ac:dyDescent="0.2">
      <c r="A237" s="35"/>
      <c r="K237" s="1"/>
      <c r="L237" s="1"/>
      <c r="M237" s="1"/>
      <c r="R237" s="1"/>
      <c r="S237" s="1"/>
      <c r="T237" s="1"/>
      <c r="U237" s="1"/>
      <c r="V237" s="1"/>
      <c r="W237" s="1"/>
      <c r="AE237" s="1"/>
      <c r="AG237" s="1"/>
      <c r="AI237" s="1"/>
      <c r="AK237" s="1"/>
    </row>
    <row customHeight="1" ht="12.75" r="238" spans="1:37" x14ac:dyDescent="0.2">
      <c r="A238" s="35"/>
      <c r="K238" s="1"/>
      <c r="L238" s="1"/>
      <c r="M238" s="1"/>
      <c r="R238" s="1"/>
      <c r="S238" s="1"/>
      <c r="T238" s="1"/>
      <c r="U238" s="1"/>
      <c r="V238" s="1"/>
      <c r="W238" s="1"/>
      <c r="AE238" s="1"/>
      <c r="AG238" s="1"/>
      <c r="AI238" s="1"/>
      <c r="AK238" s="1"/>
    </row>
    <row customHeight="1" ht="12.75" r="239" spans="1:37" x14ac:dyDescent="0.2">
      <c r="A239" s="35"/>
      <c r="E239" s="2"/>
      <c r="H239" s="35"/>
      <c r="L239" s="1"/>
      <c r="M239" s="1"/>
      <c r="R239" s="1"/>
      <c r="S239" s="1"/>
      <c r="T239" s="1"/>
      <c r="U239" s="1"/>
      <c r="V239" s="1"/>
      <c r="W239" s="1"/>
      <c r="AE239" s="1"/>
      <c r="AG239" s="1"/>
      <c r="AI239" s="1"/>
      <c r="AK239" s="1"/>
    </row>
    <row customHeight="1" ht="12.75" r="240" spans="1:37" x14ac:dyDescent="0.2">
      <c r="A240" s="35"/>
      <c r="K240" s="1"/>
      <c r="L240" s="1"/>
      <c r="M240" s="1"/>
      <c r="R240" s="1"/>
      <c r="S240" s="1"/>
      <c r="T240" s="1"/>
      <c r="U240" s="1"/>
      <c r="V240" s="1"/>
      <c r="W240" s="1"/>
      <c r="AE240" s="1"/>
      <c r="AG240" s="1"/>
      <c r="AI240" s="1"/>
      <c r="AK240" s="1"/>
    </row>
    <row customHeight="1" ht="12.75" r="241" spans="1:37" x14ac:dyDescent="0.2">
      <c r="A241" s="35"/>
      <c r="K241" s="1"/>
      <c r="L241" s="1"/>
      <c r="M241" s="1"/>
      <c r="R241" s="1"/>
      <c r="S241" s="1"/>
      <c r="T241" s="1"/>
      <c r="U241" s="1"/>
      <c r="V241" s="1"/>
      <c r="W241" s="1"/>
      <c r="AE241" s="1"/>
      <c r="AG241" s="1"/>
      <c r="AI241" s="1"/>
      <c r="AK241" s="1"/>
    </row>
    <row customHeight="1" ht="12.75" r="242" spans="1:37" x14ac:dyDescent="0.2">
      <c r="A242" s="35"/>
      <c r="K242" s="1"/>
      <c r="L242" s="1"/>
      <c r="M242" s="1"/>
      <c r="R242" s="1"/>
      <c r="S242" s="1"/>
      <c r="T242" s="1"/>
      <c r="U242" s="1"/>
      <c r="V242" s="1"/>
      <c r="W242" s="1"/>
      <c r="AE242" s="1"/>
      <c r="AG242" s="1"/>
      <c r="AI242" s="1"/>
      <c r="AK242" s="1"/>
    </row>
    <row customHeight="1" ht="12.75" r="243" spans="1:37" x14ac:dyDescent="0.2">
      <c r="A243" s="35"/>
      <c r="K243" s="1"/>
      <c r="L243" s="1"/>
      <c r="M243" s="1"/>
      <c r="R243" s="1"/>
      <c r="S243" s="1"/>
      <c r="T243" s="1"/>
      <c r="U243" s="1"/>
      <c r="V243" s="1"/>
      <c r="W243" s="1"/>
      <c r="AE243" s="1"/>
      <c r="AG243" s="1"/>
      <c r="AI243" s="1"/>
      <c r="AK243" s="1"/>
    </row>
    <row customHeight="1" ht="12.75" r="244" spans="1:37" x14ac:dyDescent="0.2">
      <c r="A244" s="35"/>
      <c r="K244" s="1"/>
      <c r="L244" s="1"/>
      <c r="M244" s="1"/>
      <c r="R244" s="1"/>
      <c r="S244" s="1"/>
      <c r="T244" s="1"/>
      <c r="U244" s="1"/>
      <c r="V244" s="1"/>
      <c r="W244" s="1"/>
      <c r="AE244" s="1"/>
      <c r="AG244" s="1"/>
      <c r="AI244" s="1"/>
      <c r="AK244" s="1"/>
    </row>
    <row customHeight="1" ht="12.75" r="245" spans="1:37" x14ac:dyDescent="0.2">
      <c r="A245" s="35"/>
      <c r="K245" s="1"/>
      <c r="L245" s="1"/>
      <c r="M245" s="1"/>
      <c r="R245" s="1"/>
      <c r="S245" s="1"/>
      <c r="T245" s="1"/>
      <c r="U245" s="1"/>
      <c r="V245" s="1"/>
      <c r="W245" s="1"/>
      <c r="AE245" s="1"/>
      <c r="AG245" s="1"/>
      <c r="AI245" s="1"/>
      <c r="AK245" s="1"/>
    </row>
    <row customHeight="1" ht="12.75" r="246" spans="1:37" x14ac:dyDescent="0.2">
      <c r="A246" s="35"/>
      <c r="E246" s="2"/>
      <c r="K246" s="1"/>
      <c r="L246" s="1"/>
      <c r="M246" s="1"/>
      <c r="R246" s="1"/>
      <c r="S246" s="1"/>
      <c r="T246" s="1"/>
      <c r="U246" s="1"/>
      <c r="V246" s="1"/>
      <c r="W246" s="1"/>
      <c r="AE246" s="1"/>
      <c r="AG246" s="1"/>
      <c r="AI246" s="1"/>
      <c r="AK246" s="1"/>
    </row>
    <row customHeight="1" ht="12.75" r="247" spans="1:37" x14ac:dyDescent="0.2">
      <c r="A247" s="35"/>
      <c r="K247" s="1"/>
      <c r="L247" s="1"/>
      <c r="M247" s="1"/>
      <c r="R247" s="1"/>
      <c r="S247" s="1"/>
      <c r="T247" s="1"/>
      <c r="U247" s="1"/>
      <c r="V247" s="1"/>
      <c r="W247" s="1"/>
      <c r="AE247" s="1"/>
      <c r="AG247" s="1"/>
      <c r="AI247" s="1"/>
      <c r="AK247" s="1"/>
    </row>
    <row customHeight="1" ht="12.75" r="248" spans="1:37" x14ac:dyDescent="0.2">
      <c r="A248" s="35"/>
      <c r="K248" s="1"/>
      <c r="L248" s="1"/>
      <c r="M248" s="1"/>
      <c r="R248" s="1"/>
      <c r="S248" s="1"/>
      <c r="T248" s="1"/>
      <c r="U248" s="1"/>
      <c r="V248" s="1"/>
      <c r="W248" s="1"/>
      <c r="AE248" s="1"/>
      <c r="AG248" s="1"/>
      <c r="AI248" s="1"/>
      <c r="AK248" s="1"/>
    </row>
    <row customHeight="1" ht="12.75" r="249" spans="1:37" x14ac:dyDescent="0.2">
      <c r="A249" s="35"/>
      <c r="K249" s="1"/>
      <c r="L249" s="1"/>
      <c r="M249" s="1"/>
      <c r="R249" s="1"/>
      <c r="S249" s="1"/>
      <c r="T249" s="1"/>
      <c r="U249" s="1"/>
      <c r="V249" s="1"/>
      <c r="W249" s="1"/>
      <c r="AE249" s="1"/>
      <c r="AG249" s="1"/>
      <c r="AI249" s="1"/>
      <c r="AK249" s="1"/>
    </row>
    <row customHeight="1" ht="12.75" r="250" spans="1:37" x14ac:dyDescent="0.2">
      <c r="A250" s="35"/>
      <c r="K250" s="1"/>
      <c r="L250" s="1"/>
      <c r="M250" s="1"/>
      <c r="R250" s="1"/>
      <c r="S250" s="1"/>
      <c r="T250" s="1"/>
      <c r="U250" s="1"/>
      <c r="V250" s="1"/>
      <c r="W250" s="1"/>
      <c r="AE250" s="1"/>
      <c r="AG250" s="1"/>
      <c r="AI250" s="1"/>
      <c r="AK250" s="1"/>
    </row>
    <row customHeight="1" ht="12.75" r="251" spans="1:37" x14ac:dyDescent="0.2">
      <c r="A251" s="35"/>
      <c r="K251" s="1"/>
      <c r="L251" s="1"/>
      <c r="M251" s="1"/>
      <c r="R251" s="1"/>
      <c r="S251" s="1"/>
      <c r="T251" s="1"/>
      <c r="U251" s="1"/>
      <c r="V251" s="1"/>
      <c r="W251" s="1"/>
      <c r="AE251" s="1"/>
      <c r="AG251" s="1"/>
      <c r="AI251" s="1"/>
      <c r="AK251" s="1"/>
    </row>
    <row customHeight="1" ht="12.75" r="252" spans="1:37" x14ac:dyDescent="0.2">
      <c r="A252" s="35"/>
      <c r="K252" s="1"/>
      <c r="L252" s="1"/>
      <c r="M252" s="1"/>
      <c r="R252" s="1"/>
      <c r="S252" s="1"/>
      <c r="T252" s="1"/>
      <c r="U252" s="1"/>
      <c r="V252" s="1"/>
      <c r="W252" s="1"/>
      <c r="AE252" s="1"/>
      <c r="AG252" s="1"/>
      <c r="AI252" s="1"/>
      <c r="AK252" s="1"/>
    </row>
    <row customHeight="1" ht="12.75" r="253" spans="1:37" x14ac:dyDescent="0.2">
      <c r="A253" s="35"/>
      <c r="K253" s="1"/>
      <c r="L253" s="1"/>
      <c r="M253" s="1"/>
      <c r="R253" s="1"/>
      <c r="S253" s="1"/>
      <c r="T253" s="1"/>
      <c r="U253" s="1"/>
      <c r="V253" s="1"/>
      <c r="W253" s="1"/>
      <c r="AE253" s="1"/>
      <c r="AG253" s="1"/>
      <c r="AI253" s="1"/>
      <c r="AK253" s="1"/>
    </row>
    <row customHeight="1" ht="12.75" r="254" spans="1:37" x14ac:dyDescent="0.2">
      <c r="A254" s="35"/>
      <c r="K254" s="1"/>
      <c r="L254" s="1"/>
      <c r="M254" s="1"/>
      <c r="R254" s="1"/>
      <c r="S254" s="1"/>
      <c r="T254" s="1"/>
      <c r="U254" s="1"/>
      <c r="V254" s="1"/>
      <c r="W254" s="1"/>
      <c r="AE254" s="1"/>
      <c r="AG254" s="1"/>
      <c r="AI254" s="1"/>
      <c r="AK254" s="1"/>
    </row>
    <row customHeight="1" ht="12.75" r="255" spans="1:37" x14ac:dyDescent="0.2">
      <c r="A255" s="35"/>
      <c r="K255" s="1"/>
      <c r="L255" s="1"/>
      <c r="M255" s="1"/>
      <c r="R255" s="1"/>
      <c r="S255" s="1"/>
      <c r="T255" s="1"/>
      <c r="U255" s="1"/>
      <c r="V255" s="1"/>
      <c r="W255" s="1"/>
      <c r="AE255" s="1"/>
      <c r="AG255" s="1"/>
      <c r="AI255" s="1"/>
      <c r="AK255" s="1"/>
    </row>
    <row customHeight="1" ht="12.75" r="256" spans="1:37" x14ac:dyDescent="0.2">
      <c r="A256" s="35"/>
      <c r="E256" s="2"/>
      <c r="K256" s="1"/>
      <c r="L256" s="1"/>
      <c r="M256" s="1"/>
      <c r="R256" s="1"/>
      <c r="S256" s="1"/>
      <c r="T256" s="1"/>
      <c r="U256" s="1"/>
      <c r="V256" s="1"/>
      <c r="W256" s="1"/>
      <c r="AE256" s="1"/>
      <c r="AG256" s="1"/>
      <c r="AI256" s="1"/>
      <c r="AK256" s="1"/>
    </row>
    <row customHeight="1" ht="12.75" r="257" spans="1:37" x14ac:dyDescent="0.2">
      <c r="A257" s="35"/>
      <c r="K257" s="1"/>
      <c r="L257" s="1"/>
      <c r="M257" s="1"/>
      <c r="R257" s="1"/>
      <c r="S257" s="1"/>
      <c r="T257" s="1"/>
      <c r="U257" s="1"/>
      <c r="V257" s="1"/>
      <c r="W257" s="1"/>
      <c r="AE257" s="1"/>
      <c r="AG257" s="1"/>
      <c r="AI257" s="1"/>
      <c r="AK257" s="1"/>
    </row>
    <row customHeight="1" ht="12.75" r="258" spans="1:37" x14ac:dyDescent="0.2">
      <c r="A258" s="35"/>
      <c r="K258" s="1"/>
      <c r="L258" s="1"/>
      <c r="M258" s="1"/>
      <c r="R258" s="1"/>
      <c r="S258" s="1"/>
      <c r="T258" s="1"/>
      <c r="U258" s="1"/>
      <c r="V258" s="1"/>
      <c r="W258" s="1"/>
      <c r="AE258" s="1"/>
      <c r="AG258" s="1"/>
      <c r="AI258" s="1"/>
      <c r="AK258" s="1"/>
    </row>
    <row customHeight="1" ht="12.75" r="259" spans="1:37" x14ac:dyDescent="0.2">
      <c r="A259" s="35"/>
      <c r="K259" s="1"/>
      <c r="L259" s="1"/>
      <c r="M259" s="1"/>
      <c r="R259" s="1"/>
      <c r="S259" s="1"/>
      <c r="T259" s="1"/>
      <c r="U259" s="1"/>
      <c r="V259" s="1"/>
      <c r="W259" s="1"/>
      <c r="AE259" s="1"/>
      <c r="AG259" s="1"/>
      <c r="AI259" s="1"/>
      <c r="AK259" s="1"/>
    </row>
    <row customHeight="1" ht="12.75" r="260" spans="1:37" x14ac:dyDescent="0.2">
      <c r="A260" s="35"/>
      <c r="K260" s="1"/>
      <c r="L260" s="1"/>
      <c r="M260" s="1"/>
      <c r="R260" s="1"/>
      <c r="S260" s="1"/>
      <c r="T260" s="1"/>
      <c r="U260" s="1"/>
      <c r="V260" s="1"/>
      <c r="W260" s="1"/>
      <c r="AE260" s="1"/>
      <c r="AG260" s="1"/>
      <c r="AI260" s="1"/>
      <c r="AK260" s="1"/>
    </row>
    <row customHeight="1" ht="12.75" r="261" spans="1:37" x14ac:dyDescent="0.2">
      <c r="A261" s="35"/>
      <c r="K261" s="1"/>
      <c r="L261" s="1"/>
      <c r="M261" s="1"/>
      <c r="R261" s="1"/>
      <c r="S261" s="1"/>
      <c r="T261" s="1"/>
      <c r="U261" s="1"/>
      <c r="V261" s="1"/>
      <c r="W261" s="1"/>
      <c r="AE261" s="1"/>
      <c r="AG261" s="1"/>
      <c r="AI261" s="1"/>
      <c r="AK261" s="1"/>
    </row>
    <row customHeight="1" ht="12.75" r="262" spans="1:37" x14ac:dyDescent="0.2">
      <c r="A262" s="35"/>
      <c r="K262" s="1"/>
      <c r="L262" s="1"/>
      <c r="M262" s="1"/>
      <c r="R262" s="1"/>
      <c r="S262" s="1"/>
      <c r="T262" s="1"/>
      <c r="U262" s="1"/>
      <c r="V262" s="1"/>
      <c r="W262" s="1"/>
      <c r="AE262" s="1"/>
      <c r="AG262" s="1"/>
      <c r="AI262" s="1"/>
      <c r="AK262" s="1"/>
    </row>
    <row customHeight="1" ht="12.75" r="263" spans="1:37" x14ac:dyDescent="0.2">
      <c r="A263" s="35"/>
      <c r="E263" s="2"/>
      <c r="K263" s="1"/>
      <c r="L263" s="1"/>
      <c r="M263" s="1"/>
      <c r="R263" s="1"/>
      <c r="S263" s="1"/>
      <c r="T263" s="1"/>
      <c r="U263" s="1"/>
      <c r="V263" s="1"/>
      <c r="W263" s="1"/>
      <c r="AE263" s="1"/>
      <c r="AG263" s="1"/>
      <c r="AI263" s="1"/>
      <c r="AK263" s="1"/>
    </row>
    <row customHeight="1" ht="12.75" r="264" spans="1:37" x14ac:dyDescent="0.2">
      <c r="A264" s="35"/>
      <c r="K264" s="1"/>
      <c r="L264" s="1"/>
      <c r="M264" s="1"/>
      <c r="R264" s="1"/>
      <c r="S264" s="1"/>
      <c r="T264" s="1"/>
      <c r="U264" s="1"/>
      <c r="V264" s="1"/>
      <c r="W264" s="1"/>
      <c r="AE264" s="1"/>
      <c r="AG264" s="1"/>
      <c r="AI264" s="1"/>
      <c r="AK264" s="1"/>
    </row>
    <row customHeight="1" ht="12.75" r="265" spans="1:37" x14ac:dyDescent="0.2">
      <c r="A265" s="35"/>
      <c r="K265" s="1"/>
      <c r="L265" s="1"/>
      <c r="M265" s="1"/>
      <c r="R265" s="1"/>
      <c r="S265" s="1"/>
      <c r="T265" s="1"/>
      <c r="U265" s="1"/>
      <c r="V265" s="1"/>
      <c r="W265" s="1"/>
      <c r="AE265" s="1"/>
      <c r="AG265" s="1"/>
      <c r="AI265" s="1"/>
      <c r="AK265" s="1"/>
    </row>
    <row customHeight="1" ht="12.75" r="266" spans="1:37" x14ac:dyDescent="0.2">
      <c r="A266" s="35"/>
      <c r="K266" s="1"/>
      <c r="L266" s="1"/>
      <c r="M266" s="1"/>
      <c r="R266" s="1"/>
      <c r="S266" s="1"/>
      <c r="T266" s="1"/>
      <c r="U266" s="1"/>
      <c r="V266" s="1"/>
      <c r="W266" s="1"/>
      <c r="AE266" s="1"/>
      <c r="AG266" s="1"/>
      <c r="AI266" s="1"/>
      <c r="AK266" s="1"/>
    </row>
    <row customHeight="1" ht="12.75" r="267" spans="1:37" x14ac:dyDescent="0.2">
      <c r="A267" s="35"/>
      <c r="K267" s="1"/>
      <c r="L267" s="1"/>
      <c r="M267" s="1"/>
      <c r="R267" s="1"/>
      <c r="S267" s="1"/>
      <c r="T267" s="1"/>
      <c r="U267" s="1"/>
      <c r="V267" s="1"/>
      <c r="W267" s="1"/>
      <c r="AE267" s="1"/>
      <c r="AG267" s="1"/>
      <c r="AI267" s="1"/>
      <c r="AK267" s="1"/>
    </row>
    <row customHeight="1" ht="12.75" r="268" spans="1:37" x14ac:dyDescent="0.2">
      <c r="A268" s="35"/>
      <c r="K268" s="1"/>
      <c r="L268" s="1"/>
      <c r="M268" s="1"/>
      <c r="R268" s="1"/>
      <c r="S268" s="1"/>
      <c r="T268" s="1"/>
      <c r="U268" s="1"/>
      <c r="V268" s="1"/>
      <c r="W268" s="1"/>
      <c r="AE268" s="1"/>
      <c r="AG268" s="1"/>
      <c r="AI268" s="1"/>
      <c r="AK268" s="1"/>
    </row>
    <row customHeight="1" ht="12.75" r="269" spans="1:37" x14ac:dyDescent="0.2">
      <c r="A269" s="35"/>
      <c r="K269" s="1"/>
      <c r="L269" s="1"/>
      <c r="M269" s="1"/>
      <c r="R269" s="1"/>
      <c r="S269" s="1"/>
      <c r="T269" s="1"/>
      <c r="U269" s="1"/>
      <c r="V269" s="1"/>
      <c r="W269" s="1"/>
      <c r="AE269" s="1"/>
      <c r="AG269" s="1"/>
      <c r="AI269" s="1"/>
      <c r="AK269" s="1"/>
    </row>
    <row customHeight="1" ht="12.75" r="270" spans="1:37" x14ac:dyDescent="0.2">
      <c r="A270" s="35"/>
      <c r="K270" s="1"/>
      <c r="L270" s="1"/>
      <c r="M270" s="1"/>
      <c r="R270" s="1"/>
      <c r="S270" s="1"/>
      <c r="T270" s="1"/>
      <c r="U270" s="1"/>
      <c r="V270" s="1"/>
      <c r="W270" s="1"/>
      <c r="AE270" s="1"/>
      <c r="AG270" s="1"/>
      <c r="AI270" s="1"/>
      <c r="AK270" s="1"/>
    </row>
    <row customHeight="1" ht="12.75" r="271" spans="1:37" x14ac:dyDescent="0.2">
      <c r="A271" s="35"/>
      <c r="K271" s="1"/>
      <c r="L271" s="1"/>
      <c r="M271" s="1"/>
      <c r="R271" s="1"/>
      <c r="S271" s="1"/>
      <c r="T271" s="1"/>
      <c r="U271" s="1"/>
      <c r="V271" s="1"/>
      <c r="W271" s="1"/>
      <c r="AE271" s="1"/>
      <c r="AG271" s="1"/>
      <c r="AI271" s="1"/>
      <c r="AK271" s="1"/>
    </row>
    <row customHeight="1" ht="12.75" r="272" spans="1:37" x14ac:dyDescent="0.2">
      <c r="A272" s="35"/>
      <c r="K272" s="1"/>
      <c r="L272" s="1"/>
      <c r="M272" s="1"/>
      <c r="R272" s="1"/>
      <c r="S272" s="1"/>
      <c r="T272" s="1"/>
      <c r="U272" s="1"/>
      <c r="V272" s="1"/>
      <c r="W272" s="1"/>
      <c r="AE272" s="1"/>
      <c r="AG272" s="1"/>
      <c r="AI272" s="1"/>
      <c r="AK272" s="1"/>
    </row>
    <row customHeight="1" ht="12.75" r="273" spans="1:37" x14ac:dyDescent="0.2">
      <c r="A273" s="35"/>
      <c r="K273" s="1"/>
      <c r="L273" s="1"/>
      <c r="M273" s="1"/>
      <c r="R273" s="1"/>
      <c r="S273" s="1"/>
      <c r="T273" s="1"/>
      <c r="U273" s="1"/>
      <c r="V273" s="1"/>
      <c r="W273" s="1"/>
      <c r="AE273" s="1"/>
      <c r="AG273" s="1"/>
      <c r="AI273" s="1"/>
      <c r="AK273" s="1"/>
    </row>
    <row customHeight="1" ht="12.75" r="274" spans="1:37" x14ac:dyDescent="0.2">
      <c r="A274" s="35"/>
      <c r="K274" s="1"/>
      <c r="L274" s="1"/>
      <c r="M274" s="1"/>
      <c r="R274" s="1"/>
      <c r="S274" s="1"/>
      <c r="T274" s="1"/>
      <c r="U274" s="1"/>
      <c r="V274" s="1"/>
      <c r="W274" s="1"/>
      <c r="AE274" s="1"/>
      <c r="AG274" s="1"/>
      <c r="AI274" s="1"/>
      <c r="AK274" s="1"/>
    </row>
    <row customHeight="1" ht="12.75" r="275" spans="1:37" x14ac:dyDescent="0.2">
      <c r="A275" s="35"/>
      <c r="E275" s="2"/>
      <c r="K275" s="1"/>
      <c r="L275" s="1"/>
      <c r="M275" s="1"/>
      <c r="R275" s="1"/>
      <c r="S275" s="1"/>
      <c r="T275" s="1"/>
      <c r="U275" s="1"/>
      <c r="V275" s="1"/>
      <c r="W275" s="1"/>
      <c r="AE275" s="1"/>
      <c r="AG275" s="1"/>
      <c r="AI275" s="1"/>
      <c r="AK275" s="1"/>
    </row>
    <row customHeight="1" ht="12.75" r="276" spans="1:37" x14ac:dyDescent="0.2">
      <c r="A276" s="35"/>
      <c r="K276" s="1"/>
      <c r="L276" s="1"/>
      <c r="M276" s="1"/>
      <c r="R276" s="1"/>
      <c r="S276" s="1"/>
      <c r="T276" s="1"/>
      <c r="U276" s="1"/>
      <c r="V276" s="1"/>
      <c r="W276" s="1"/>
      <c r="AE276" s="1"/>
      <c r="AG276" s="1"/>
      <c r="AI276" s="1"/>
      <c r="AK276" s="1"/>
    </row>
    <row customHeight="1" ht="12.75" r="277" spans="1:37" x14ac:dyDescent="0.2">
      <c r="A277" s="35"/>
      <c r="G277" s="35"/>
      <c r="I277" s="5"/>
      <c r="K277" s="1"/>
      <c r="L277" s="1"/>
      <c r="M277" s="1"/>
      <c r="R277" s="1"/>
      <c r="S277" s="1"/>
      <c r="T277" s="1"/>
      <c r="U277" s="1"/>
      <c r="V277" s="1"/>
      <c r="W277" s="1"/>
      <c r="AE277" s="1"/>
      <c r="AG277" s="1"/>
      <c r="AI277" s="1"/>
      <c r="AK277" s="1"/>
    </row>
    <row customHeight="1" ht="12.75" r="278" spans="1:37" x14ac:dyDescent="0.2">
      <c r="A278" s="35"/>
      <c r="G278" s="35"/>
      <c r="I278" s="5"/>
      <c r="K278" s="1"/>
      <c r="L278" s="1"/>
      <c r="M278" s="1"/>
      <c r="R278" s="1"/>
      <c r="S278" s="1"/>
      <c r="T278" s="1"/>
      <c r="U278" s="1"/>
      <c r="V278" s="1"/>
      <c r="W278" s="1"/>
      <c r="AE278" s="1"/>
      <c r="AG278" s="1"/>
      <c r="AI278" s="1"/>
      <c r="AK278" s="1"/>
    </row>
    <row customHeight="1" ht="12.75" r="279" spans="1:37" x14ac:dyDescent="0.2">
      <c r="A279" s="35"/>
      <c r="E279" s="2"/>
      <c r="G279" s="35"/>
      <c r="I279" s="5"/>
      <c r="K279" s="1"/>
      <c r="L279" s="1"/>
      <c r="M279" s="1"/>
      <c r="R279" s="1"/>
      <c r="S279" s="1"/>
      <c r="T279" s="1"/>
      <c r="U279" s="1"/>
      <c r="V279" s="1"/>
      <c r="W279" s="1"/>
      <c r="AE279" s="1"/>
      <c r="AG279" s="1"/>
      <c r="AI279" s="1"/>
      <c r="AK279" s="1"/>
    </row>
    <row customHeight="1" ht="12.75" r="280" spans="1:37" x14ac:dyDescent="0.2">
      <c r="A280" s="35"/>
      <c r="G280" s="35"/>
      <c r="I280" s="5"/>
      <c r="K280" s="1"/>
      <c r="L280" s="1"/>
      <c r="M280" s="1"/>
      <c r="R280" s="1"/>
      <c r="S280" s="1"/>
      <c r="T280" s="1"/>
      <c r="U280" s="1"/>
      <c r="V280" s="1"/>
      <c r="W280" s="1"/>
      <c r="AE280" s="1"/>
      <c r="AG280" s="1"/>
      <c r="AI280" s="1"/>
      <c r="AK280" s="1"/>
    </row>
    <row customHeight="1" ht="12.75" r="281" spans="1:37" x14ac:dyDescent="0.2">
      <c r="A281" s="35"/>
      <c r="G281" s="35"/>
      <c r="I281" s="5"/>
      <c r="K281" s="1"/>
      <c r="L281" s="1"/>
      <c r="M281" s="1"/>
      <c r="R281" s="1"/>
      <c r="S281" s="1"/>
      <c r="T281" s="1"/>
      <c r="U281" s="1"/>
      <c r="V281" s="1"/>
      <c r="W281" s="1"/>
      <c r="AE281" s="1"/>
      <c r="AG281" s="1"/>
      <c r="AI281" s="1"/>
      <c r="AK281" s="1"/>
    </row>
    <row customHeight="1" ht="12.75" r="282" spans="1:37" x14ac:dyDescent="0.2">
      <c r="A282" s="35"/>
      <c r="G282" s="35"/>
      <c r="I282" s="5"/>
      <c r="K282" s="1"/>
      <c r="L282" s="1"/>
      <c r="M282" s="1"/>
      <c r="R282" s="1"/>
      <c r="S282" s="1"/>
      <c r="T282" s="1"/>
      <c r="U282" s="1"/>
      <c r="V282" s="1"/>
      <c r="W282" s="1"/>
      <c r="AE282" s="1"/>
      <c r="AG282" s="1"/>
      <c r="AI282" s="1"/>
      <c r="AK282" s="1"/>
    </row>
    <row customHeight="1" ht="12.75" r="283" spans="1:37" x14ac:dyDescent="0.2">
      <c r="A283" s="35"/>
      <c r="E283" s="2"/>
      <c r="G283" s="35"/>
      <c r="I283" s="5"/>
      <c r="K283" s="1"/>
      <c r="L283" s="1"/>
      <c r="M283" s="1"/>
      <c r="R283" s="1"/>
      <c r="S283" s="1"/>
      <c r="T283" s="1"/>
      <c r="U283" s="1"/>
      <c r="V283" s="1"/>
      <c r="W283" s="1"/>
      <c r="AE283" s="1"/>
      <c r="AG283" s="1"/>
      <c r="AI283" s="1"/>
      <c r="AK283" s="1"/>
    </row>
    <row customHeight="1" ht="12.75" r="284" spans="1:37" x14ac:dyDescent="0.2">
      <c r="A284" s="35"/>
      <c r="G284" s="35"/>
      <c r="I284" s="5"/>
      <c r="K284" s="1"/>
      <c r="L284" s="1"/>
      <c r="M284" s="1"/>
      <c r="R284" s="1"/>
      <c r="S284" s="1"/>
      <c r="T284" s="1"/>
      <c r="U284" s="1"/>
      <c r="V284" s="1"/>
      <c r="W284" s="1"/>
      <c r="AE284" s="1"/>
      <c r="AG284" s="1"/>
      <c r="AI284" s="1"/>
      <c r="AK284" s="1"/>
    </row>
    <row customHeight="1" ht="12.75" r="285" spans="1:37" x14ac:dyDescent="0.2">
      <c r="A285" s="35"/>
      <c r="G285" s="35"/>
      <c r="I285" s="5"/>
      <c r="K285" s="1"/>
      <c r="L285" s="1"/>
      <c r="M285" s="1"/>
      <c r="R285" s="1"/>
      <c r="S285" s="1"/>
      <c r="T285" s="1"/>
      <c r="U285" s="1"/>
      <c r="V285" s="1"/>
      <c r="W285" s="1"/>
      <c r="AE285" s="1"/>
      <c r="AG285" s="1"/>
      <c r="AI285" s="1"/>
      <c r="AK285" s="1"/>
    </row>
    <row customHeight="1" ht="12.75" r="286" spans="1:37" x14ac:dyDescent="0.2">
      <c r="A286" s="35"/>
      <c r="G286" s="35"/>
      <c r="I286" s="5"/>
      <c r="K286" s="1"/>
      <c r="L286" s="1"/>
      <c r="M286" s="1"/>
      <c r="R286" s="1"/>
      <c r="S286" s="1"/>
      <c r="T286" s="1"/>
      <c r="U286" s="1"/>
      <c r="V286" s="1"/>
      <c r="W286" s="1"/>
      <c r="AE286" s="1"/>
      <c r="AG286" s="1"/>
      <c r="AI286" s="1"/>
      <c r="AK286" s="1"/>
    </row>
    <row customHeight="1" ht="12.75" r="287" spans="1:37" x14ac:dyDescent="0.2">
      <c r="A287" s="35"/>
      <c r="G287" s="35"/>
      <c r="I287" s="5"/>
      <c r="K287" s="1"/>
      <c r="L287" s="1"/>
      <c r="M287" s="1"/>
      <c r="R287" s="1"/>
      <c r="S287" s="1"/>
      <c r="T287" s="1"/>
      <c r="U287" s="1"/>
      <c r="V287" s="1"/>
      <c r="W287" s="1"/>
      <c r="AE287" s="1"/>
      <c r="AG287" s="1"/>
      <c r="AI287" s="1"/>
      <c r="AK287" s="1"/>
    </row>
    <row customHeight="1" ht="12.75" r="288" spans="1:37" x14ac:dyDescent="0.2">
      <c r="A288" s="35"/>
      <c r="E288" s="2"/>
      <c r="G288" s="35"/>
      <c r="I288" s="5"/>
      <c r="K288" s="1"/>
      <c r="L288" s="1"/>
      <c r="M288" s="1"/>
      <c r="R288" s="1"/>
      <c r="S288" s="1"/>
      <c r="T288" s="1"/>
      <c r="U288" s="1"/>
      <c r="V288" s="1"/>
      <c r="W288" s="1"/>
      <c r="AE288" s="1"/>
      <c r="AG288" s="1"/>
      <c r="AI288" s="1"/>
      <c r="AK288" s="1"/>
    </row>
    <row customHeight="1" ht="12.75" r="289" spans="1:37" x14ac:dyDescent="0.2">
      <c r="A289" s="35"/>
      <c r="G289" s="35"/>
      <c r="I289" s="5"/>
      <c r="K289" s="1"/>
      <c r="L289" s="1"/>
      <c r="M289" s="1"/>
      <c r="R289" s="1"/>
      <c r="S289" s="1"/>
      <c r="T289" s="1"/>
      <c r="U289" s="1"/>
      <c r="V289" s="1"/>
      <c r="W289" s="1"/>
      <c r="AE289" s="1"/>
      <c r="AG289" s="1"/>
      <c r="AI289" s="1"/>
      <c r="AK289" s="1"/>
    </row>
    <row customHeight="1" ht="12.75" r="290" spans="1:37" x14ac:dyDescent="0.2">
      <c r="A290" s="35"/>
      <c r="G290" s="35"/>
      <c r="I290" s="5"/>
      <c r="K290" s="1"/>
      <c r="L290" s="1"/>
      <c r="M290" s="1"/>
      <c r="R290" s="1"/>
      <c r="S290" s="1"/>
      <c r="T290" s="1"/>
      <c r="U290" s="1"/>
      <c r="V290" s="1"/>
      <c r="W290" s="1"/>
      <c r="AE290" s="1"/>
      <c r="AG290" s="1"/>
      <c r="AI290" s="1"/>
      <c r="AK290" s="1"/>
    </row>
    <row customHeight="1" ht="12.75" r="291" spans="1:37" x14ac:dyDescent="0.2">
      <c r="A291" s="35"/>
      <c r="G291" s="35"/>
      <c r="I291" s="5"/>
      <c r="K291" s="1"/>
      <c r="L291" s="1"/>
      <c r="M291" s="1"/>
      <c r="R291" s="1"/>
      <c r="S291" s="1"/>
      <c r="T291" s="1"/>
      <c r="U291" s="1"/>
      <c r="V291" s="1"/>
      <c r="W291" s="1"/>
      <c r="AE291" s="1"/>
      <c r="AG291" s="1"/>
      <c r="AI291" s="1"/>
      <c r="AK291" s="1"/>
    </row>
    <row customHeight="1" ht="12.75" r="292" spans="1:37" x14ac:dyDescent="0.2">
      <c r="A292" s="35"/>
      <c r="G292" s="35"/>
      <c r="I292" s="5"/>
      <c r="K292" s="1"/>
      <c r="L292" s="1"/>
      <c r="M292" s="1"/>
      <c r="R292" s="1"/>
      <c r="S292" s="1"/>
      <c r="T292" s="1"/>
      <c r="U292" s="1"/>
      <c r="V292" s="1"/>
      <c r="W292" s="1"/>
      <c r="AE292" s="1"/>
      <c r="AG292" s="1"/>
      <c r="AI292" s="1"/>
      <c r="AK292" s="1"/>
    </row>
    <row customHeight="1" ht="12.75" r="293" spans="1:37" x14ac:dyDescent="0.2">
      <c r="A293" s="35"/>
      <c r="G293" s="35"/>
      <c r="I293" s="5"/>
      <c r="K293" s="1"/>
      <c r="L293" s="1"/>
      <c r="M293" s="1"/>
      <c r="R293" s="1"/>
      <c r="S293" s="1"/>
      <c r="T293" s="1"/>
      <c r="U293" s="1"/>
      <c r="V293" s="1"/>
      <c r="W293" s="1"/>
      <c r="AE293" s="1"/>
      <c r="AG293" s="1"/>
      <c r="AI293" s="1"/>
      <c r="AK293" s="1"/>
    </row>
    <row customHeight="1" ht="12.75" r="294" spans="1:37" x14ac:dyDescent="0.2">
      <c r="A294" s="35"/>
      <c r="G294" s="35"/>
      <c r="I294" s="5"/>
      <c r="K294" s="1"/>
      <c r="L294" s="1"/>
      <c r="M294" s="1"/>
      <c r="R294" s="1"/>
      <c r="S294" s="1"/>
      <c r="T294" s="1"/>
      <c r="U294" s="1"/>
      <c r="V294" s="1"/>
      <c r="W294" s="1"/>
      <c r="AE294" s="1"/>
      <c r="AG294" s="1"/>
      <c r="AI294" s="1"/>
      <c r="AK294" s="1"/>
    </row>
    <row customHeight="1" ht="12.75" r="295" spans="1:37" x14ac:dyDescent="0.2">
      <c r="A295" s="35"/>
      <c r="G295" s="35"/>
      <c r="I295" s="5"/>
      <c r="K295" s="1"/>
      <c r="L295" s="1"/>
      <c r="M295" s="1"/>
      <c r="R295" s="1"/>
      <c r="S295" s="1"/>
      <c r="T295" s="1"/>
      <c r="U295" s="1"/>
      <c r="V295" s="1"/>
      <c r="W295" s="1"/>
      <c r="AE295" s="1"/>
      <c r="AG295" s="1"/>
      <c r="AI295" s="1"/>
      <c r="AK295" s="1"/>
    </row>
    <row customHeight="1" ht="12.75" r="296" spans="1:37" x14ac:dyDescent="0.2">
      <c r="A296" s="35"/>
      <c r="G296" s="35"/>
      <c r="I296" s="5"/>
      <c r="K296" s="1"/>
      <c r="L296" s="1"/>
      <c r="M296" s="1"/>
      <c r="R296" s="1"/>
      <c r="S296" s="1"/>
      <c r="T296" s="1"/>
      <c r="U296" s="1"/>
      <c r="V296" s="1"/>
      <c r="W296" s="1"/>
      <c r="AE296" s="1"/>
      <c r="AG296" s="1"/>
      <c r="AI296" s="1"/>
      <c r="AK296" s="1"/>
    </row>
    <row customHeight="1" ht="12.75" r="297" spans="1:37" x14ac:dyDescent="0.2">
      <c r="A297" s="35"/>
      <c r="E297" s="2"/>
      <c r="G297" s="35"/>
      <c r="I297" s="5"/>
      <c r="K297" s="1"/>
      <c r="L297" s="1"/>
      <c r="M297" s="1"/>
      <c r="R297" s="1"/>
      <c r="S297" s="1"/>
      <c r="T297" s="1"/>
      <c r="U297" s="1"/>
      <c r="V297" s="1"/>
      <c r="W297" s="1"/>
      <c r="AE297" s="1"/>
      <c r="AG297" s="1"/>
      <c r="AI297" s="1"/>
      <c r="AK297" s="1"/>
    </row>
    <row customHeight="1" ht="12.75" r="298" spans="1:37" x14ac:dyDescent="0.2">
      <c r="A298" s="35"/>
      <c r="G298" s="35"/>
      <c r="I298" s="5"/>
      <c r="K298" s="1"/>
      <c r="L298" s="1"/>
      <c r="M298" s="1"/>
      <c r="R298" s="1"/>
      <c r="S298" s="1"/>
      <c r="T298" s="1"/>
      <c r="U298" s="1"/>
      <c r="V298" s="1"/>
      <c r="W298" s="1"/>
      <c r="AE298" s="1"/>
      <c r="AG298" s="1"/>
      <c r="AI298" s="1"/>
      <c r="AK298" s="1"/>
    </row>
    <row customHeight="1" ht="12.75" r="299" spans="1:37" x14ac:dyDescent="0.2">
      <c r="A299" s="35"/>
      <c r="G299" s="35"/>
      <c r="I299" s="5"/>
      <c r="K299" s="1"/>
      <c r="L299" s="1"/>
      <c r="M299" s="1"/>
      <c r="R299" s="1"/>
      <c r="S299" s="1"/>
      <c r="T299" s="1"/>
      <c r="U299" s="1"/>
      <c r="V299" s="1"/>
      <c r="W299" s="1"/>
      <c r="AE299" s="1"/>
      <c r="AG299" s="1"/>
      <c r="AI299" s="1"/>
      <c r="AK299" s="1"/>
    </row>
    <row customHeight="1" ht="12.75" r="300" spans="1:37" x14ac:dyDescent="0.2">
      <c r="A300" s="35"/>
      <c r="G300" s="35"/>
      <c r="I300" s="5"/>
      <c r="K300" s="1"/>
      <c r="L300" s="1"/>
      <c r="M300" s="1"/>
      <c r="R300" s="1"/>
      <c r="S300" s="1"/>
      <c r="T300" s="1"/>
      <c r="U300" s="1"/>
      <c r="V300" s="1"/>
      <c r="W300" s="1"/>
      <c r="AE300" s="1"/>
      <c r="AG300" s="1"/>
      <c r="AI300" s="1"/>
      <c r="AK300" s="1"/>
    </row>
    <row customHeight="1" ht="12.75" r="301" spans="1:37" x14ac:dyDescent="0.2">
      <c r="A301" s="35"/>
      <c r="G301" s="35"/>
      <c r="I301" s="5"/>
      <c r="K301" s="1"/>
      <c r="L301" s="1"/>
      <c r="M301" s="1"/>
      <c r="R301" s="1"/>
      <c r="S301" s="1"/>
      <c r="T301" s="1"/>
      <c r="U301" s="1"/>
      <c r="V301" s="1"/>
      <c r="W301" s="1"/>
      <c r="AE301" s="1"/>
      <c r="AG301" s="1"/>
      <c r="AI301" s="1"/>
      <c r="AK301" s="1"/>
    </row>
    <row customHeight="1" ht="12.75" r="302" spans="1:37" x14ac:dyDescent="0.2">
      <c r="A302" s="35"/>
      <c r="G302" s="35"/>
      <c r="I302" s="5"/>
      <c r="K302" s="1"/>
      <c r="L302" s="1"/>
      <c r="M302" s="1"/>
      <c r="R302" s="1"/>
      <c r="S302" s="1"/>
      <c r="T302" s="1"/>
      <c r="U302" s="1"/>
      <c r="V302" s="1"/>
      <c r="W302" s="1"/>
      <c r="AE302" s="1"/>
      <c r="AG302" s="1"/>
      <c r="AI302" s="1"/>
      <c r="AK302" s="1"/>
    </row>
    <row customHeight="1" ht="12.75" r="303" spans="1:37" x14ac:dyDescent="0.2">
      <c r="A303" s="35"/>
      <c r="G303" s="35"/>
      <c r="I303" s="5"/>
      <c r="K303" s="1"/>
      <c r="L303" s="1"/>
      <c r="M303" s="1"/>
      <c r="R303" s="1"/>
      <c r="S303" s="1"/>
      <c r="T303" s="1"/>
      <c r="U303" s="1"/>
      <c r="V303" s="1"/>
      <c r="W303" s="1"/>
      <c r="AE303" s="1"/>
      <c r="AG303" s="1"/>
      <c r="AI303" s="1"/>
      <c r="AK303" s="1"/>
    </row>
    <row customHeight="1" ht="12.75" r="304" spans="1:37" x14ac:dyDescent="0.2">
      <c r="A304" s="35"/>
      <c r="E304" s="2"/>
      <c r="G304" s="35"/>
      <c r="I304" s="5"/>
      <c r="K304" s="1"/>
      <c r="L304" s="1"/>
      <c r="M304" s="1"/>
      <c r="R304" s="1"/>
      <c r="S304" s="1"/>
      <c r="T304" s="1"/>
      <c r="U304" s="1"/>
      <c r="V304" s="1"/>
      <c r="W304" s="1"/>
      <c r="AE304" s="1"/>
      <c r="AG304" s="1"/>
      <c r="AI304" s="1"/>
      <c r="AK304" s="1"/>
    </row>
    <row customHeight="1" ht="12.75" r="305" spans="1:37" x14ac:dyDescent="0.2">
      <c r="A305" s="35"/>
      <c r="G305" s="35"/>
      <c r="I305" s="5"/>
      <c r="K305" s="1"/>
      <c r="L305" s="1"/>
      <c r="M305" s="1"/>
      <c r="R305" s="1"/>
      <c r="S305" s="1"/>
      <c r="T305" s="1"/>
      <c r="U305" s="1"/>
      <c r="V305" s="1"/>
      <c r="W305" s="1"/>
      <c r="AE305" s="1"/>
      <c r="AG305" s="1"/>
      <c r="AI305" s="1"/>
      <c r="AK305" s="1"/>
    </row>
    <row customHeight="1" ht="12.75" r="306" spans="1:37" x14ac:dyDescent="0.2">
      <c r="A306" s="35"/>
      <c r="G306" s="35"/>
      <c r="I306" s="5"/>
      <c r="K306" s="1"/>
      <c r="L306" s="1"/>
      <c r="M306" s="1"/>
      <c r="R306" s="1"/>
      <c r="S306" s="1"/>
      <c r="T306" s="1"/>
      <c r="U306" s="1"/>
      <c r="V306" s="1"/>
      <c r="W306" s="1"/>
      <c r="AE306" s="1"/>
      <c r="AG306" s="1"/>
      <c r="AI306" s="1"/>
      <c r="AK306" s="1"/>
    </row>
    <row customHeight="1" ht="12.75" r="307" spans="1:37" x14ac:dyDescent="0.2">
      <c r="A307" s="35"/>
      <c r="G307" s="35"/>
      <c r="I307" s="5"/>
      <c r="K307" s="1"/>
      <c r="L307" s="1"/>
      <c r="M307" s="1"/>
      <c r="R307" s="1"/>
      <c r="S307" s="1"/>
      <c r="T307" s="1"/>
      <c r="U307" s="1"/>
      <c r="V307" s="1"/>
      <c r="W307" s="1"/>
      <c r="AE307" s="1"/>
      <c r="AG307" s="1"/>
      <c r="AI307" s="1"/>
      <c r="AK307" s="1"/>
    </row>
    <row customHeight="1" ht="12.75" r="308" spans="1:37" x14ac:dyDescent="0.2">
      <c r="A308" s="35"/>
      <c r="G308" s="35"/>
      <c r="I308" s="5"/>
      <c r="K308" s="1"/>
      <c r="L308" s="1"/>
      <c r="M308" s="1"/>
      <c r="R308" s="1"/>
      <c r="S308" s="1"/>
      <c r="T308" s="1"/>
      <c r="U308" s="1"/>
      <c r="V308" s="1"/>
      <c r="W308" s="1"/>
      <c r="AE308" s="1"/>
      <c r="AG308" s="1"/>
      <c r="AI308" s="1"/>
      <c r="AK308" s="1"/>
    </row>
    <row customHeight="1" ht="12.75" r="309" spans="1:37" x14ac:dyDescent="0.2">
      <c r="A309" s="35"/>
      <c r="G309" s="35"/>
      <c r="I309" s="5"/>
      <c r="K309" s="1"/>
      <c r="L309" s="1"/>
      <c r="M309" s="1"/>
      <c r="R309" s="1"/>
      <c r="S309" s="1"/>
      <c r="T309" s="1"/>
      <c r="U309" s="1"/>
      <c r="V309" s="1"/>
      <c r="W309" s="1"/>
      <c r="AE309" s="1"/>
      <c r="AG309" s="1"/>
      <c r="AI309" s="1"/>
      <c r="AK309" s="1"/>
    </row>
    <row customHeight="1" ht="12.75" r="310" spans="1:37" x14ac:dyDescent="0.2">
      <c r="A310" s="35"/>
      <c r="G310" s="35"/>
      <c r="I310" s="5"/>
      <c r="K310" s="1"/>
      <c r="L310" s="1"/>
      <c r="M310" s="1"/>
      <c r="R310" s="1"/>
      <c r="S310" s="1"/>
      <c r="T310" s="1"/>
      <c r="U310" s="1"/>
      <c r="V310" s="1"/>
      <c r="W310" s="1"/>
      <c r="AE310" s="1"/>
      <c r="AG310" s="1"/>
      <c r="AI310" s="1"/>
      <c r="AK310" s="1"/>
    </row>
    <row customHeight="1" ht="12.75" r="311" spans="1:37" x14ac:dyDescent="0.2">
      <c r="A311" s="35"/>
      <c r="G311" s="35"/>
      <c r="I311" s="5"/>
      <c r="K311" s="1"/>
      <c r="L311" s="1"/>
      <c r="M311" s="1"/>
      <c r="R311" s="1"/>
      <c r="S311" s="1"/>
      <c r="T311" s="1"/>
      <c r="U311" s="1"/>
      <c r="V311" s="1"/>
      <c r="W311" s="1"/>
      <c r="AE311" s="1"/>
      <c r="AG311" s="1"/>
      <c r="AI311" s="1"/>
      <c r="AK311" s="1"/>
    </row>
    <row customHeight="1" ht="12.75" r="312" spans="1:37" x14ac:dyDescent="0.2">
      <c r="A312" s="35"/>
      <c r="G312" s="35"/>
      <c r="I312" s="5"/>
      <c r="K312" s="1"/>
      <c r="L312" s="1"/>
      <c r="M312" s="1"/>
      <c r="R312" s="1"/>
      <c r="S312" s="1"/>
      <c r="T312" s="1"/>
      <c r="U312" s="1"/>
      <c r="V312" s="1"/>
      <c r="W312" s="1"/>
      <c r="AE312" s="1"/>
      <c r="AG312" s="1"/>
      <c r="AI312" s="1"/>
      <c r="AK312" s="1"/>
    </row>
    <row customHeight="1" ht="12.75" r="313" spans="1:37" x14ac:dyDescent="0.2">
      <c r="A313" s="35"/>
      <c r="G313" s="35"/>
      <c r="I313" s="5"/>
      <c r="K313" s="1"/>
      <c r="L313" s="1"/>
      <c r="M313" s="1"/>
      <c r="R313" s="1"/>
      <c r="S313" s="1"/>
      <c r="T313" s="1"/>
      <c r="U313" s="1"/>
      <c r="V313" s="1"/>
      <c r="W313" s="1"/>
      <c r="AE313" s="1"/>
      <c r="AG313" s="1"/>
      <c r="AI313" s="1"/>
      <c r="AK313" s="1"/>
    </row>
    <row customHeight="1" ht="12.75" r="314" spans="1:37" x14ac:dyDescent="0.2">
      <c r="A314" s="35"/>
      <c r="G314" s="35"/>
      <c r="I314" s="5"/>
      <c r="K314" s="1"/>
      <c r="L314" s="1"/>
      <c r="M314" s="1"/>
      <c r="R314" s="1"/>
      <c r="S314" s="1"/>
      <c r="T314" s="1"/>
      <c r="U314" s="1"/>
      <c r="V314" s="1"/>
      <c r="W314" s="1"/>
      <c r="AE314" s="1"/>
      <c r="AG314" s="1"/>
      <c r="AI314" s="1"/>
      <c r="AK314" s="1"/>
    </row>
    <row customHeight="1" ht="12.75" r="315" spans="1:37" x14ac:dyDescent="0.2">
      <c r="A315" s="35"/>
      <c r="G315" s="35"/>
      <c r="I315" s="5"/>
      <c r="K315" s="1"/>
      <c r="L315" s="1"/>
      <c r="M315" s="1"/>
      <c r="R315" s="1"/>
      <c r="S315" s="1"/>
      <c r="T315" s="1"/>
      <c r="U315" s="1"/>
      <c r="V315" s="1"/>
      <c r="W315" s="1"/>
      <c r="AE315" s="1"/>
      <c r="AG315" s="1"/>
      <c r="AI315" s="1"/>
      <c r="AK315" s="1"/>
    </row>
    <row customHeight="1" ht="12.75" r="316" spans="1:37" x14ac:dyDescent="0.2">
      <c r="A316" s="35"/>
      <c r="G316" s="35"/>
      <c r="I316" s="5"/>
      <c r="K316" s="1"/>
      <c r="L316" s="1"/>
      <c r="M316" s="1"/>
      <c r="R316" s="1"/>
      <c r="S316" s="1"/>
      <c r="T316" s="1"/>
      <c r="U316" s="1"/>
      <c r="V316" s="1"/>
      <c r="W316" s="1"/>
      <c r="AE316" s="1"/>
      <c r="AG316" s="1"/>
      <c r="AI316" s="1"/>
      <c r="AK316" s="1"/>
    </row>
    <row customHeight="1" ht="12.75" r="317" spans="1:37" x14ac:dyDescent="0.2">
      <c r="A317" s="35"/>
      <c r="E317" s="2"/>
      <c r="G317" s="35"/>
      <c r="I317" s="5"/>
      <c r="K317" s="1"/>
      <c r="L317" s="1"/>
      <c r="M317" s="1"/>
      <c r="R317" s="1"/>
      <c r="S317" s="1"/>
      <c r="T317" s="1"/>
      <c r="U317" s="1"/>
      <c r="V317" s="1"/>
      <c r="W317" s="1"/>
      <c r="AE317" s="1"/>
      <c r="AG317" s="1"/>
      <c r="AI317" s="1"/>
      <c r="AK317" s="1"/>
    </row>
    <row customHeight="1" ht="12.75" r="318" spans="1:37" x14ac:dyDescent="0.2">
      <c r="I318" s="5"/>
      <c r="J318" s="5"/>
      <c r="K318" s="1"/>
      <c r="L318" s="1"/>
      <c r="M318" s="1"/>
      <c r="R318" s="1"/>
      <c r="S318" s="1"/>
      <c r="T318" s="1"/>
      <c r="U318" s="1"/>
      <c r="V318" s="1"/>
      <c r="W318" s="1"/>
      <c r="AE318" s="1"/>
      <c r="AG318" s="1"/>
      <c r="AI318" s="1"/>
      <c r="AK318" s="1"/>
    </row>
    <row customHeight="1" ht="12.75" r="319" spans="1:37" x14ac:dyDescent="0.2">
      <c r="K319" s="1"/>
      <c r="L319" s="1"/>
      <c r="M319" s="1"/>
      <c r="R319" s="1"/>
      <c r="S319" s="1"/>
      <c r="T319" s="1"/>
      <c r="U319" s="1"/>
      <c r="V319" s="1"/>
      <c r="W319" s="1"/>
      <c r="AE319" s="1"/>
      <c r="AG319" s="1"/>
      <c r="AI319" s="1"/>
      <c r="AK319" s="1"/>
    </row>
    <row customHeight="1" ht="12.75" r="320" spans="1:37" x14ac:dyDescent="0.2">
      <c r="K320" s="1"/>
      <c r="L320" s="1"/>
      <c r="M320" s="1"/>
      <c r="R320" s="1"/>
      <c r="S320" s="1"/>
      <c r="T320" s="1"/>
      <c r="U320" s="1"/>
      <c r="V320" s="1"/>
      <c r="W320" s="1"/>
      <c r="AE320" s="1"/>
      <c r="AG320" s="1"/>
      <c r="AI320" s="1"/>
      <c r="AK320" s="1"/>
    </row>
    <row customHeight="1" ht="12.75" r="321" spans="1:37" x14ac:dyDescent="0.2">
      <c r="K321" s="1"/>
      <c r="L321" s="1"/>
      <c r="M321" s="1"/>
      <c r="R321" s="1"/>
      <c r="S321" s="1"/>
      <c r="T321" s="1"/>
      <c r="U321" s="1"/>
      <c r="V321" s="1"/>
      <c r="W321" s="1"/>
      <c r="AE321" s="1"/>
      <c r="AG321" s="1"/>
      <c r="AI321" s="1"/>
      <c r="AK321" s="1"/>
    </row>
    <row customHeight="1" ht="12.75" r="322" spans="1:37" x14ac:dyDescent="0.2">
      <c r="K322" s="1"/>
      <c r="L322" s="1"/>
      <c r="M322" s="1"/>
      <c r="R322" s="1"/>
      <c r="S322" s="1"/>
      <c r="T322" s="1"/>
      <c r="U322" s="1"/>
      <c r="V322" s="1"/>
      <c r="W322" s="1"/>
      <c r="AE322" s="1"/>
      <c r="AG322" s="1"/>
      <c r="AI322" s="1"/>
      <c r="AK322" s="1"/>
    </row>
    <row customHeight="1" ht="12.75" r="323" spans="1:37" x14ac:dyDescent="0.2">
      <c r="K323" s="1"/>
      <c r="L323" s="1"/>
      <c r="M323" s="1"/>
      <c r="R323" s="1"/>
      <c r="S323" s="1"/>
      <c r="T323" s="1"/>
      <c r="U323" s="1"/>
      <c r="V323" s="1"/>
      <c r="W323" s="1"/>
      <c r="AE323" s="1"/>
      <c r="AG323" s="1"/>
      <c r="AI323" s="1"/>
      <c r="AK323" s="1"/>
    </row>
    <row customHeight="1" ht="12.75" r="324" spans="1:37" x14ac:dyDescent="0.2">
      <c r="K324" s="1"/>
      <c r="L324" s="1"/>
      <c r="M324" s="1"/>
      <c r="R324" s="1"/>
      <c r="S324" s="1"/>
      <c r="T324" s="1"/>
      <c r="U324" s="1"/>
      <c r="V324" s="1"/>
      <c r="W324" s="1"/>
      <c r="AE324" s="1"/>
      <c r="AG324" s="1"/>
      <c r="AI324" s="1"/>
      <c r="AK324" s="1"/>
    </row>
    <row customHeight="1" ht="12.75" r="325" spans="1:37" x14ac:dyDescent="0.2">
      <c r="A325" s="3"/>
      <c r="E325" s="3"/>
      <c r="G325" s="2"/>
    </row>
    <row customHeight="1" ht="12.75" r="326" spans="1:37" x14ac:dyDescent="0.2">
      <c r="G326" s="2"/>
    </row>
    <row customHeight="1" ht="12.75" r="327" spans="1:37" x14ac:dyDescent="0.2">
      <c r="A327" s="3"/>
      <c r="F327" s="3"/>
      <c r="G327" s="2"/>
    </row>
    <row customHeight="1" ht="12.75" r="328" spans="1:37" x14ac:dyDescent="0.2">
      <c r="G328" s="2"/>
    </row>
    <row customHeight="1" ht="12.75" r="329" spans="1:37" x14ac:dyDescent="0.2">
      <c r="G329" s="2"/>
    </row>
    <row customHeight="1" ht="12.75" r="330" spans="1:37" x14ac:dyDescent="0.2">
      <c r="G330" s="2"/>
    </row>
    <row customHeight="1" ht="12.75" r="331" spans="1:37" x14ac:dyDescent="0.2">
      <c r="G331" s="2"/>
    </row>
    <row customHeight="1" ht="12.75" r="332" spans="1:37" x14ac:dyDescent="0.2">
      <c r="G332" s="2"/>
    </row>
    <row customHeight="1" ht="12.75" r="333" spans="1:37" x14ac:dyDescent="0.2">
      <c r="G333" s="2"/>
    </row>
    <row customHeight="1" ht="12.75" r="334" spans="1:37" x14ac:dyDescent="0.2">
      <c r="G334" s="2"/>
    </row>
    <row customHeight="1" ht="12.75" r="335" spans="1:37" x14ac:dyDescent="0.2">
      <c r="G335" s="2"/>
    </row>
    <row customHeight="1" ht="12.75" r="336" spans="1:37" x14ac:dyDescent="0.2">
      <c r="G336" s="2"/>
    </row>
    <row customHeight="1" ht="12.75" r="337" spans="1:7" x14ac:dyDescent="0.2">
      <c r="G337" s="2"/>
    </row>
    <row customHeight="1" ht="12.75" r="338" spans="1:7" x14ac:dyDescent="0.2">
      <c r="G338" s="2"/>
    </row>
    <row customHeight="1" ht="12.75" r="339" spans="1:7" x14ac:dyDescent="0.2">
      <c r="G339" s="2"/>
    </row>
    <row customHeight="1" ht="12.75" r="340" spans="1:7" x14ac:dyDescent="0.2">
      <c r="G340" s="2"/>
    </row>
    <row customHeight="1" ht="12.75" r="341" spans="1:7" x14ac:dyDescent="0.2">
      <c r="A341" s="3"/>
      <c r="G341" s="2"/>
    </row>
    <row customHeight="1" ht="12.75" r="342" spans="1:7" x14ac:dyDescent="0.2">
      <c r="G342" s="2"/>
    </row>
    <row customHeight="1" ht="12.75" r="343" spans="1:7" x14ac:dyDescent="0.2">
      <c r="G343" s="2"/>
    </row>
    <row customHeight="1" ht="12.75" r="344" spans="1:7" x14ac:dyDescent="0.2">
      <c r="G344" s="2"/>
    </row>
    <row customHeight="1" ht="12.75" r="345" spans="1:7" x14ac:dyDescent="0.2">
      <c r="G345" s="2"/>
    </row>
    <row customHeight="1" ht="12.75" r="346" spans="1:7" x14ac:dyDescent="0.2">
      <c r="G346" s="2"/>
    </row>
    <row customHeight="1" ht="12.75" r="347" spans="1:7" x14ac:dyDescent="0.2">
      <c r="G347" s="2"/>
    </row>
    <row customHeight="1" ht="12.75" r="348" spans="1:7" x14ac:dyDescent="0.2">
      <c r="G348" s="2"/>
    </row>
    <row customHeight="1" ht="12.75" r="349" spans="1:7" x14ac:dyDescent="0.2">
      <c r="G349" s="2"/>
    </row>
    <row customHeight="1" ht="12.75" r="350" spans="1:7" x14ac:dyDescent="0.2">
      <c r="G350" s="2"/>
    </row>
    <row customHeight="1" ht="12.75" r="351" spans="1:7" x14ac:dyDescent="0.2">
      <c r="G351" s="2"/>
    </row>
    <row customHeight="1" ht="12.75" r="352" spans="1:7" x14ac:dyDescent="0.2">
      <c r="G352" s="2"/>
    </row>
    <row customHeight="1" ht="12.75" r="353" spans="7:37" x14ac:dyDescent="0.2">
      <c r="G353" s="2"/>
    </row>
    <row customHeight="1" ht="12.75" r="354" spans="7:37" x14ac:dyDescent="0.2">
      <c r="G354" s="2"/>
    </row>
    <row customHeight="1" ht="12.75" r="364" spans="7:37" x14ac:dyDescent="0.2">
      <c r="K364" s="1"/>
      <c r="L364" s="1"/>
      <c r="M364" s="1"/>
      <c r="N364" s="1"/>
      <c r="P364" s="1"/>
      <c r="R364" s="1"/>
      <c r="S364" s="1"/>
      <c r="T364" s="1"/>
      <c r="U364" s="1"/>
      <c r="V364" s="1"/>
      <c r="W364" s="1"/>
      <c r="AE364" s="1"/>
      <c r="AG364" s="1"/>
      <c r="AI364" s="1"/>
      <c r="AK364" s="1"/>
    </row>
  </sheetData>
  <pageMargins bottom="1" footer="0.5" header="0.5" left="0.75" right="0.75" top="1"/>
  <pageSetup orientation="portrait" paperSize="9"/>
  <headerFooter alignWithMargins="0"/>
</worksheet>
</file>

<file path=xl/worksheets/sheet4.xml><?xml version="1.0" encoding="utf-8"?>
<worksheet xmlns="http://schemas.openxmlformats.org/spreadsheetml/2006/main" xmlns:mc="http://schemas.openxmlformats.org/markup-compatibility/2006" xmlns:x14ac="http://schemas.microsoft.com/office/spreadsheetml/2009/9/ac" xmlns:xr="http://schemas.microsoft.com/office/spreadsheetml/2014/revision" mc:Ignorable="x14ac xr" xr:uid="{00000000-0001-0000-0300-000000000000}">
  <sheetPr codeName="Sheet5"/>
  <dimension ref="A1:AK294"/>
  <sheetViews>
    <sheetView workbookViewId="0" zoomScale="80" zoomScaleNormal="80">
      <pane activePane="bottomRight" state="frozen" topLeftCell="B6" xSplit="1" ySplit="5"/>
      <selection activeCell="B1" pane="topRight" sqref="B1"/>
      <selection activeCell="A6" pane="bottomLeft" sqref="A6"/>
      <selection activeCell="A6" pane="bottomRight" sqref="A6"/>
    </sheetView>
  </sheetViews>
  <sheetFormatPr customHeight="1" defaultColWidth="9" defaultRowHeight="12.75" x14ac:dyDescent="0.2"/>
  <cols>
    <col bestFit="1" customWidth="1" max="1" min="1" style="1" width="15.625"/>
    <col bestFit="1" customWidth="1" max="2" min="2" style="1" width="17.25"/>
    <col bestFit="1" customWidth="1" max="3" min="3" style="1" width="13.875"/>
    <col customWidth="1" max="4" min="4" style="1" width="9.25"/>
    <col bestFit="1" customWidth="1" max="5" min="5" style="1" width="34"/>
    <col max="6" min="6" style="1" width="9"/>
    <col customWidth="1" max="7" min="7" style="1" width="18"/>
    <col customWidth="1" max="8" min="8" style="1" width="9"/>
    <col customWidth="1" max="9" min="9" style="1" width="7.625"/>
    <col customWidth="1" max="10" min="10" style="5" width="10.25"/>
    <col customWidth="1" max="11" min="11" style="10" width="12.25"/>
    <col customWidth="1" max="12" min="12" style="5" width="13.125"/>
    <col customWidth="1" max="13" min="13" style="5" width="12.5"/>
    <col customWidth="1" max="14" min="14" style="1" width="13.375"/>
    <col customWidth="1" max="15" min="15" style="5" width="15"/>
    <col customWidth="1" max="16" min="16" style="1" width="8.5"/>
    <col customWidth="1" max="20" min="17" style="4" width="7.375"/>
    <col customWidth="1" max="21" min="21" style="26" width="7.875"/>
    <col customWidth="1" max="22" min="22" style="4" width="7.875"/>
    <col customWidth="1" max="27" min="23" style="1" width="4.875"/>
    <col customWidth="1" max="29" min="28" style="1" width="9.625"/>
    <col customWidth="1" max="30" min="30" style="5" width="12.125"/>
    <col customWidth="1" max="31" min="31" style="1" width="9.625"/>
    <col customWidth="1" max="32" min="32" style="5" width="10.25"/>
    <col customWidth="1" max="33" min="33" style="1" width="9.625"/>
    <col customWidth="1" max="34" min="34" style="5" width="10.25"/>
    <col customWidth="1" max="35" min="35" style="1" width="8.5"/>
    <col customWidth="1" max="36" min="36" style="5" width="8.25"/>
    <col max="16384" min="37" style="1" width="9"/>
  </cols>
  <sheetData>
    <row customHeight="1" ht="12.75" r="1" spans="1:37" x14ac:dyDescent="0.2">
      <c r="A1" s="3" t="s">
        <v>0</v>
      </c>
      <c r="C1" s="3" t="s">
        <v>510</v>
      </c>
      <c r="D1" s="3" t="s">
        <v>1677</v>
      </c>
      <c r="U1" s="16"/>
      <c r="V1" s="1"/>
      <c r="AC1" s="5"/>
      <c r="AD1" s="1"/>
      <c r="AE1" s="5"/>
      <c r="AF1" s="1"/>
      <c r="AG1" s="5"/>
      <c r="AH1" s="1"/>
      <c r="AI1" s="5"/>
      <c r="AJ1" s="1"/>
      <c r="AK1" s="1" t="s">
        <v>465</v>
      </c>
    </row>
    <row customHeight="1" ht="12.75" r="2" spans="1:37" x14ac:dyDescent="0.2">
      <c r="A2" s="3" t="s">
        <v>511</v>
      </c>
      <c r="U2" s="16"/>
      <c r="V2" s="1"/>
      <c r="AC2" s="5"/>
      <c r="AD2" s="1"/>
      <c r="AE2" s="5"/>
      <c r="AF2" s="1"/>
      <c r="AG2" s="5"/>
      <c r="AH2" s="1"/>
      <c r="AI2" s="5"/>
      <c r="AJ2" s="1"/>
      <c r="AK2" s="1" t="s">
        <v>465</v>
      </c>
    </row>
    <row customHeight="1" ht="12.75" r="3" spans="1:37" x14ac:dyDescent="0.2">
      <c r="U3" s="16"/>
      <c r="V3" s="1"/>
      <c r="AC3" s="5"/>
      <c r="AD3" s="1"/>
      <c r="AE3" s="5"/>
      <c r="AF3" s="1"/>
      <c r="AG3" s="5"/>
      <c r="AH3" s="1"/>
      <c r="AI3" s="5"/>
      <c r="AJ3" s="1"/>
      <c r="AK3" s="1" t="s">
        <v>465</v>
      </c>
    </row>
    <row customHeight="1" ht="12.75" r="4" spans="1:37" x14ac:dyDescent="0.2">
      <c r="U4" s="20"/>
      <c r="V4" s="1"/>
      <c r="AC4" s="5"/>
      <c r="AD4" s="1"/>
      <c r="AE4" s="5"/>
      <c r="AF4" s="1"/>
      <c r="AG4" s="5"/>
      <c r="AH4" s="1"/>
      <c r="AI4" s="5"/>
      <c r="AJ4" s="1"/>
      <c r="AK4" s="1" t="s">
        <v>465</v>
      </c>
    </row>
    <row customHeight="1" ht="12.75" r="5" spans="1:37" x14ac:dyDescent="0.2">
      <c r="A5" s="22" t="s">
        <v>58</v>
      </c>
      <c r="B5" s="22" t="s">
        <v>59</v>
      </c>
      <c r="C5" s="48" t="s">
        <v>1023</v>
      </c>
      <c r="D5" s="22" t="s">
        <v>60</v>
      </c>
      <c r="E5" s="22" t="s">
        <v>61</v>
      </c>
      <c r="F5" s="22" t="s">
        <v>62</v>
      </c>
      <c r="G5" s="22" t="s">
        <v>63</v>
      </c>
      <c r="H5" s="22" t="s">
        <v>64</v>
      </c>
      <c r="I5" s="22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2" t="s">
        <v>70</v>
      </c>
      <c r="O5" s="23" t="s">
        <v>468</v>
      </c>
      <c r="P5" s="22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22" t="s">
        <v>79</v>
      </c>
      <c r="W5" s="22" t="s">
        <v>79</v>
      </c>
      <c r="X5" s="22" t="s">
        <v>79</v>
      </c>
      <c r="Y5" s="22" t="s">
        <v>79</v>
      </c>
      <c r="Z5" s="22" t="s">
        <v>79</v>
      </c>
      <c r="AA5" s="22" t="s">
        <v>80</v>
      </c>
      <c r="AB5" s="22" t="s">
        <v>81</v>
      </c>
      <c r="AC5" s="23" t="s">
        <v>82</v>
      </c>
      <c r="AD5" s="22" t="s">
        <v>83</v>
      </c>
      <c r="AE5" s="23" t="s">
        <v>82</v>
      </c>
      <c r="AF5" s="22" t="s">
        <v>84</v>
      </c>
      <c r="AG5" s="23" t="s">
        <v>82</v>
      </c>
      <c r="AH5" s="22" t="s">
        <v>85</v>
      </c>
      <c r="AI5" s="23" t="s">
        <v>82</v>
      </c>
      <c r="AJ5" s="22"/>
      <c r="AK5" s="1" t="s">
        <v>465</v>
      </c>
    </row>
    <row customHeight="1" ht="12.75" r="6" spans="1:37" x14ac:dyDescent="0.2">
      <c r="A6" s="25">
        <v>60000</v>
      </c>
      <c r="B6" s="1" t="s">
        <v>512</v>
      </c>
      <c r="C6" s="55" t="s">
        <v>1251</v>
      </c>
      <c r="E6" s="1" t="s">
        <v>513</v>
      </c>
      <c r="I6" s="1">
        <v>1998</v>
      </c>
      <c r="M6" s="5">
        <v>35953</v>
      </c>
      <c r="N6" s="6"/>
      <c r="O6" s="5">
        <v>35953</v>
      </c>
      <c r="U6" s="18"/>
      <c r="V6" s="1"/>
      <c r="AC6" s="5"/>
      <c r="AD6" s="1"/>
      <c r="AE6" s="5"/>
      <c r="AF6" s="1"/>
      <c r="AG6" s="5"/>
      <c r="AH6" s="1"/>
      <c r="AI6" s="5"/>
      <c r="AJ6" s="1"/>
      <c r="AK6" s="1" t="s">
        <v>465</v>
      </c>
    </row>
    <row customHeight="1" ht="12.75" r="7" spans="1:37" x14ac:dyDescent="0.2">
      <c r="A7" s="25">
        <v>60100</v>
      </c>
      <c r="B7" s="1" t="s">
        <v>514</v>
      </c>
      <c r="C7" s="55" t="s">
        <v>1252</v>
      </c>
      <c r="E7" s="1" t="s">
        <v>515</v>
      </c>
      <c r="I7" s="1">
        <v>1998</v>
      </c>
      <c r="J7" s="1"/>
      <c r="K7" s="1"/>
      <c r="L7" s="1"/>
      <c r="M7" s="5">
        <v>36136</v>
      </c>
      <c r="O7" s="5">
        <v>36136</v>
      </c>
      <c r="Q7" s="1"/>
      <c r="R7" s="1"/>
      <c r="S7" s="1"/>
      <c r="T7" s="1"/>
      <c r="U7" s="1"/>
      <c r="V7" s="1"/>
      <c r="AD7" s="1"/>
      <c r="AF7" s="1"/>
      <c r="AH7" s="1"/>
      <c r="AJ7" s="1"/>
      <c r="AK7" s="1" t="s">
        <v>465</v>
      </c>
    </row>
    <row customHeight="1" ht="12.75" r="8" spans="1:37" x14ac:dyDescent="0.2">
      <c r="A8" s="25">
        <v>60200</v>
      </c>
      <c r="B8" s="1" t="s">
        <v>516</v>
      </c>
      <c r="C8" s="53" t="s">
        <v>1253</v>
      </c>
      <c r="E8" s="1" t="s">
        <v>517</v>
      </c>
      <c r="I8" s="1">
        <v>1999</v>
      </c>
      <c r="J8" s="1"/>
      <c r="K8" s="1"/>
      <c r="L8" s="1"/>
      <c r="M8" s="5">
        <v>36318</v>
      </c>
      <c r="O8" s="5">
        <v>36318</v>
      </c>
      <c r="Q8" s="1"/>
      <c r="R8" s="1"/>
      <c r="S8" s="1"/>
      <c r="T8" s="1"/>
      <c r="U8" s="1"/>
      <c r="V8" s="1"/>
      <c r="AD8" s="1"/>
      <c r="AF8" s="1"/>
      <c r="AH8" s="1"/>
      <c r="AJ8" s="1"/>
      <c r="AK8" s="1" t="s">
        <v>465</v>
      </c>
    </row>
    <row customHeight="1" ht="12.75" r="9" spans="1:37" x14ac:dyDescent="0.2">
      <c r="A9" s="25">
        <v>60300</v>
      </c>
      <c r="B9" s="1" t="s">
        <v>518</v>
      </c>
      <c r="C9" s="53" t="s">
        <v>1254</v>
      </c>
      <c r="E9" s="1" t="s">
        <v>519</v>
      </c>
      <c r="I9" s="1">
        <v>1999</v>
      </c>
      <c r="J9" s="1"/>
      <c r="K9" s="1"/>
      <c r="L9" s="1"/>
      <c r="M9" s="5">
        <v>36501</v>
      </c>
      <c r="O9" s="5">
        <v>36501</v>
      </c>
      <c r="Q9" s="1"/>
      <c r="R9" s="1"/>
      <c r="S9" s="1"/>
      <c r="T9" s="1"/>
      <c r="U9" s="1"/>
      <c r="V9" s="1"/>
      <c r="AD9" s="1"/>
      <c r="AF9" s="1"/>
      <c r="AH9" s="1"/>
      <c r="AJ9" s="1"/>
      <c r="AK9" s="1" t="s">
        <v>465</v>
      </c>
    </row>
    <row customHeight="1" ht="12.75" r="10" spans="1:37" x14ac:dyDescent="0.2">
      <c r="A10" s="25">
        <v>60400</v>
      </c>
      <c r="B10" s="1" t="s">
        <v>520</v>
      </c>
      <c r="C10" s="53" t="s">
        <v>1255</v>
      </c>
      <c r="E10" s="1" t="s">
        <v>521</v>
      </c>
      <c r="I10" s="1">
        <v>2000</v>
      </c>
      <c r="J10" s="1"/>
      <c r="K10" s="1"/>
      <c r="L10" s="1"/>
      <c r="M10" s="5">
        <v>36684</v>
      </c>
      <c r="O10" s="5">
        <v>36684</v>
      </c>
      <c r="Q10" s="1"/>
      <c r="R10" s="1"/>
      <c r="S10" s="1"/>
      <c r="T10" s="1"/>
      <c r="U10" s="1"/>
      <c r="V10" s="1"/>
      <c r="AD10" s="1"/>
      <c r="AF10" s="1"/>
      <c r="AH10" s="1"/>
      <c r="AJ10" s="1"/>
      <c r="AK10" s="1" t="s">
        <v>465</v>
      </c>
    </row>
    <row customHeight="1" ht="12.75" r="11" spans="1:37" x14ac:dyDescent="0.2">
      <c r="A11" s="25">
        <v>60500</v>
      </c>
      <c r="B11" s="1" t="s">
        <v>522</v>
      </c>
      <c r="C11" s="53" t="s">
        <v>1256</v>
      </c>
      <c r="E11" s="1" t="s">
        <v>523</v>
      </c>
      <c r="I11" s="1">
        <v>2000</v>
      </c>
      <c r="J11" s="1"/>
      <c r="K11" s="1"/>
      <c r="L11" s="1"/>
      <c r="M11" s="5">
        <v>36867</v>
      </c>
      <c r="O11" s="5">
        <v>36867</v>
      </c>
      <c r="Q11" s="1"/>
      <c r="R11" s="1"/>
      <c r="S11" s="1"/>
      <c r="T11" s="1"/>
      <c r="U11" s="1"/>
      <c r="V11" s="1"/>
      <c r="AD11" s="1"/>
      <c r="AF11" s="1"/>
      <c r="AH11" s="1"/>
      <c r="AJ11" s="1"/>
      <c r="AK11" s="1" t="s">
        <v>465</v>
      </c>
    </row>
    <row customHeight="1" ht="12.75" r="12" spans="1:37" x14ac:dyDescent="0.2">
      <c r="A12" s="25">
        <v>60600</v>
      </c>
      <c r="B12" s="1" t="s">
        <v>524</v>
      </c>
      <c r="C12" s="53" t="s">
        <v>1257</v>
      </c>
      <c r="D12" s="1">
        <v>8</v>
      </c>
      <c r="E12" s="1" t="s">
        <v>525</v>
      </c>
      <c r="I12" s="1">
        <v>2000</v>
      </c>
      <c r="J12" s="1"/>
      <c r="K12" s="1"/>
      <c r="L12" s="1"/>
      <c r="M12" s="5">
        <v>36867</v>
      </c>
      <c r="O12" s="5">
        <v>36867</v>
      </c>
      <c r="Q12" s="1"/>
      <c r="R12" s="1"/>
      <c r="S12" s="1"/>
      <c r="T12" s="1"/>
      <c r="U12" s="1"/>
      <c r="V12" s="1"/>
      <c r="AD12" s="1"/>
      <c r="AF12" s="1"/>
      <c r="AH12" s="1"/>
      <c r="AJ12" s="1"/>
      <c r="AK12" s="1" t="s">
        <v>465</v>
      </c>
    </row>
    <row customHeight="1" ht="12.75" r="13" spans="1:37" x14ac:dyDescent="0.2">
      <c r="A13" s="25">
        <v>60700</v>
      </c>
      <c r="B13" s="1" t="s">
        <v>526</v>
      </c>
      <c r="C13" s="53" t="s">
        <v>1258</v>
      </c>
      <c r="E13" s="1" t="s">
        <v>527</v>
      </c>
      <c r="I13" s="1">
        <v>2001</v>
      </c>
      <c r="J13" s="1"/>
      <c r="K13" s="1"/>
      <c r="L13" s="1"/>
      <c r="M13" s="5">
        <v>37049</v>
      </c>
      <c r="O13" s="5">
        <v>37049</v>
      </c>
      <c r="Q13" s="1"/>
      <c r="R13" s="1"/>
      <c r="S13" s="1"/>
      <c r="T13" s="1"/>
      <c r="U13" s="1"/>
      <c r="V13" s="1"/>
      <c r="AD13" s="1"/>
      <c r="AF13" s="1"/>
      <c r="AH13" s="1"/>
      <c r="AJ13" s="1"/>
      <c r="AK13" s="1" t="s">
        <v>465</v>
      </c>
    </row>
    <row customHeight="1" ht="12.75" r="14" spans="1:37" x14ac:dyDescent="0.2">
      <c r="A14" s="25">
        <v>60800</v>
      </c>
      <c r="B14" s="1" t="s">
        <v>528</v>
      </c>
      <c r="C14" s="53" t="s">
        <v>1259</v>
      </c>
      <c r="E14" s="1" t="s">
        <v>529</v>
      </c>
      <c r="I14" s="1">
        <v>2001</v>
      </c>
      <c r="J14" s="1"/>
      <c r="K14" s="1"/>
      <c r="L14" s="1"/>
      <c r="M14" s="5">
        <v>37232</v>
      </c>
      <c r="O14" s="5">
        <v>37232</v>
      </c>
      <c r="Q14" s="1"/>
      <c r="R14" s="1"/>
      <c r="S14" s="1"/>
      <c r="T14" s="1"/>
      <c r="U14" s="1"/>
      <c r="V14" s="1"/>
      <c r="AD14" s="1"/>
      <c r="AF14" s="1"/>
      <c r="AH14" s="1"/>
      <c r="AJ14" s="1"/>
      <c r="AK14" s="1" t="s">
        <v>465</v>
      </c>
    </row>
    <row customHeight="1" ht="12.75" r="15" spans="1:37" x14ac:dyDescent="0.2">
      <c r="A15" s="25">
        <v>60900</v>
      </c>
      <c r="B15" s="1" t="s">
        <v>530</v>
      </c>
      <c r="C15" s="53" t="s">
        <v>1260</v>
      </c>
      <c r="E15" s="1" t="s">
        <v>531</v>
      </c>
      <c r="I15" s="1">
        <v>2002</v>
      </c>
      <c r="J15" s="1"/>
      <c r="K15" s="1"/>
      <c r="L15" s="1"/>
      <c r="M15" s="5">
        <v>37414</v>
      </c>
      <c r="O15" s="5">
        <v>37414</v>
      </c>
      <c r="Q15" s="1"/>
      <c r="R15" s="1"/>
      <c r="S15" s="1"/>
      <c r="T15" s="1"/>
      <c r="U15" s="1"/>
      <c r="V15" s="1"/>
      <c r="AD15" s="1"/>
      <c r="AF15" s="1"/>
      <c r="AH15" s="1"/>
      <c r="AJ15" s="1"/>
      <c r="AK15" s="1" t="s">
        <v>465</v>
      </c>
    </row>
    <row customHeight="1" ht="12.75" r="16" spans="1:37" x14ac:dyDescent="0.2">
      <c r="A16" s="25">
        <v>61000</v>
      </c>
      <c r="B16" s="1" t="s">
        <v>532</v>
      </c>
      <c r="C16" s="53" t="s">
        <v>1261</v>
      </c>
      <c r="D16" s="1">
        <v>7</v>
      </c>
      <c r="E16" s="1" t="s">
        <v>533</v>
      </c>
      <c r="I16" s="1">
        <v>2002</v>
      </c>
      <c r="J16" s="1"/>
      <c r="K16" s="1"/>
      <c r="L16" s="1"/>
      <c r="M16" s="5">
        <v>37414</v>
      </c>
      <c r="O16" s="5">
        <v>37414</v>
      </c>
      <c r="Q16" s="1"/>
      <c r="R16" s="1"/>
      <c r="S16" s="1"/>
      <c r="T16" s="1"/>
      <c r="U16" s="1"/>
      <c r="V16" s="1"/>
      <c r="AD16" s="1"/>
      <c r="AF16" s="1"/>
      <c r="AH16" s="1"/>
      <c r="AJ16" s="1"/>
      <c r="AK16" s="1" t="s">
        <v>465</v>
      </c>
    </row>
    <row customHeight="1" ht="12.75" r="17" spans="1:37" x14ac:dyDescent="0.2">
      <c r="A17" s="25">
        <v>61100</v>
      </c>
      <c r="B17" s="1" t="s">
        <v>534</v>
      </c>
      <c r="C17" s="54" t="s">
        <v>1262</v>
      </c>
      <c r="D17" s="25"/>
      <c r="E17" s="1" t="s">
        <v>535</v>
      </c>
      <c r="F17" s="25"/>
      <c r="G17" s="25"/>
      <c r="H17" s="25"/>
      <c r="I17" s="25">
        <v>2002</v>
      </c>
      <c r="J17" s="25"/>
      <c r="K17" s="25"/>
      <c r="L17" s="25"/>
      <c r="M17" s="5">
        <v>37506</v>
      </c>
      <c r="N17" s="25"/>
      <c r="O17" s="5">
        <v>37506</v>
      </c>
      <c r="Q17" s="1"/>
      <c r="R17" s="1"/>
      <c r="S17" s="1"/>
      <c r="T17" s="1"/>
      <c r="U17" s="1"/>
      <c r="V17" s="1"/>
      <c r="AD17" s="1"/>
      <c r="AF17" s="1"/>
      <c r="AH17" s="1"/>
      <c r="AJ17" s="1"/>
      <c r="AK17" s="1" t="s">
        <v>465</v>
      </c>
    </row>
    <row customHeight="1" ht="12.75" r="18" spans="1:37" x14ac:dyDescent="0.2">
      <c r="A18" s="25">
        <v>61200</v>
      </c>
      <c r="B18" s="1" t="s">
        <v>536</v>
      </c>
      <c r="C18" s="53" t="s">
        <v>1263</v>
      </c>
      <c r="E18" s="1" t="s">
        <v>537</v>
      </c>
      <c r="I18" s="1">
        <v>2002</v>
      </c>
      <c r="J18" s="1"/>
      <c r="K18" s="1"/>
      <c r="L18" s="1"/>
      <c r="M18" s="5">
        <v>37597</v>
      </c>
      <c r="O18" s="5">
        <v>37597</v>
      </c>
      <c r="Q18" s="1"/>
      <c r="R18" s="1"/>
      <c r="S18" s="1"/>
      <c r="T18" s="1"/>
      <c r="U18" s="1"/>
      <c r="V18" s="1"/>
      <c r="AD18" s="1"/>
      <c r="AF18" s="1"/>
      <c r="AH18" s="1"/>
      <c r="AJ18" s="1"/>
      <c r="AK18" s="1" t="s">
        <v>465</v>
      </c>
    </row>
    <row customHeight="1" ht="12.75" r="19" spans="1:37" x14ac:dyDescent="0.2">
      <c r="A19" s="25">
        <v>61300</v>
      </c>
      <c r="B19" s="1" t="s">
        <v>538</v>
      </c>
      <c r="C19" s="54" t="s">
        <v>1264</v>
      </c>
      <c r="D19" s="25"/>
      <c r="E19" s="1" t="s">
        <v>539</v>
      </c>
      <c r="F19" s="25"/>
      <c r="G19" s="25"/>
      <c r="H19" s="25"/>
      <c r="I19" s="25">
        <v>2003</v>
      </c>
      <c r="J19" s="25"/>
      <c r="K19" s="25"/>
      <c r="L19" s="25"/>
      <c r="M19" s="5">
        <v>37687</v>
      </c>
      <c r="N19" s="25"/>
      <c r="O19" s="5">
        <v>37687</v>
      </c>
      <c r="Q19" s="1"/>
      <c r="R19" s="1"/>
      <c r="S19" s="1"/>
      <c r="T19" s="1"/>
      <c r="U19" s="1"/>
      <c r="V19" s="1"/>
      <c r="AD19" s="1"/>
      <c r="AF19" s="1"/>
      <c r="AH19" s="1"/>
      <c r="AJ19" s="1"/>
      <c r="AK19" s="1" t="s">
        <v>465</v>
      </c>
    </row>
    <row customHeight="1" ht="12.75" r="20" spans="1:37" x14ac:dyDescent="0.2">
      <c r="A20" s="25">
        <v>61400</v>
      </c>
      <c r="B20" s="1" t="s">
        <v>540</v>
      </c>
      <c r="C20" s="53" t="s">
        <v>1265</v>
      </c>
      <c r="E20" s="1" t="s">
        <v>541</v>
      </c>
      <c r="I20" s="1">
        <v>2003</v>
      </c>
      <c r="J20" s="1"/>
      <c r="K20" s="1"/>
      <c r="L20" s="1"/>
      <c r="M20" s="5">
        <v>37779</v>
      </c>
      <c r="O20" s="5">
        <v>37779</v>
      </c>
      <c r="Q20" s="1"/>
      <c r="R20" s="1"/>
      <c r="S20" s="1"/>
      <c r="T20" s="1"/>
      <c r="U20" s="1"/>
      <c r="V20" s="1"/>
      <c r="AD20" s="1"/>
      <c r="AF20" s="1"/>
      <c r="AH20" s="1"/>
      <c r="AJ20" s="1"/>
      <c r="AK20" s="1" t="s">
        <v>465</v>
      </c>
    </row>
    <row customHeight="1" ht="12.75" r="21" spans="1:37" x14ac:dyDescent="0.2">
      <c r="A21" s="25">
        <v>61500</v>
      </c>
      <c r="B21" s="1" t="s">
        <v>542</v>
      </c>
      <c r="C21" s="54" t="s">
        <v>1266</v>
      </c>
      <c r="D21" s="25"/>
      <c r="E21" s="1" t="s">
        <v>543</v>
      </c>
      <c r="F21" s="25"/>
      <c r="G21" s="25"/>
      <c r="H21" s="25"/>
      <c r="I21" s="25">
        <v>2003</v>
      </c>
      <c r="J21" s="25"/>
      <c r="K21" s="25"/>
      <c r="L21" s="25"/>
      <c r="M21" s="5">
        <v>37871</v>
      </c>
      <c r="N21" s="25"/>
      <c r="O21" s="5">
        <v>37871</v>
      </c>
      <c r="Q21" s="1"/>
      <c r="R21" s="1"/>
      <c r="S21" s="1"/>
      <c r="T21" s="1"/>
      <c r="U21" s="1"/>
      <c r="V21" s="1"/>
      <c r="AD21" s="1"/>
      <c r="AF21" s="1"/>
      <c r="AH21" s="1"/>
      <c r="AJ21" s="1"/>
      <c r="AK21" s="1" t="s">
        <v>465</v>
      </c>
    </row>
    <row customHeight="1" ht="12.75" r="22" spans="1:37" x14ac:dyDescent="0.2">
      <c r="A22" s="25">
        <v>61600</v>
      </c>
      <c r="B22" s="1" t="s">
        <v>544</v>
      </c>
      <c r="C22" s="53" t="s">
        <v>1267</v>
      </c>
      <c r="E22" s="1" t="s">
        <v>545</v>
      </c>
      <c r="I22" s="1">
        <v>2003</v>
      </c>
      <c r="J22" s="1"/>
      <c r="K22" s="1"/>
      <c r="L22" s="1"/>
      <c r="M22" s="5">
        <v>37962</v>
      </c>
      <c r="O22" s="5">
        <v>37962</v>
      </c>
      <c r="Q22" s="1"/>
      <c r="R22" s="1"/>
      <c r="S22" s="1"/>
      <c r="T22" s="1"/>
      <c r="U22" s="1"/>
      <c r="V22" s="1"/>
      <c r="AD22" s="1"/>
      <c r="AF22" s="1"/>
      <c r="AH22" s="1"/>
      <c r="AJ22" s="1"/>
      <c r="AK22" s="1" t="s">
        <v>465</v>
      </c>
    </row>
    <row customHeight="1" ht="12.75" r="23" spans="1:37" x14ac:dyDescent="0.2">
      <c r="A23" s="25">
        <v>61700</v>
      </c>
      <c r="B23" s="1" t="s">
        <v>546</v>
      </c>
      <c r="C23" s="53" t="s">
        <v>1268</v>
      </c>
      <c r="D23" s="2">
        <v>6.5</v>
      </c>
      <c r="E23" s="1" t="s">
        <v>547</v>
      </c>
      <c r="I23" s="1">
        <v>2003</v>
      </c>
      <c r="J23" s="1"/>
      <c r="K23" s="1"/>
      <c r="L23" s="1"/>
      <c r="M23" s="5">
        <v>37962</v>
      </c>
      <c r="O23" s="5">
        <v>37962</v>
      </c>
      <c r="Q23" s="1"/>
      <c r="R23" s="1"/>
      <c r="S23" s="1"/>
      <c r="T23" s="1"/>
      <c r="U23" s="1"/>
      <c r="V23" s="1"/>
      <c r="AD23" s="1"/>
      <c r="AF23" s="1"/>
      <c r="AH23" s="1"/>
      <c r="AJ23" s="1"/>
      <c r="AK23" s="1" t="s">
        <v>465</v>
      </c>
    </row>
    <row customHeight="1" ht="12.75" r="24" spans="1:37" x14ac:dyDescent="0.2">
      <c r="A24" s="25">
        <v>61800</v>
      </c>
      <c r="B24" s="1" t="s">
        <v>548</v>
      </c>
      <c r="C24" s="54" t="s">
        <v>1269</v>
      </c>
      <c r="D24" s="25"/>
      <c r="E24" s="1" t="s">
        <v>549</v>
      </c>
      <c r="F24" s="25"/>
      <c r="G24" s="25"/>
      <c r="H24" s="25"/>
      <c r="I24" s="25">
        <v>2004</v>
      </c>
      <c r="J24" s="25"/>
      <c r="K24" s="25"/>
      <c r="L24" s="25"/>
      <c r="M24" s="5">
        <v>38053</v>
      </c>
      <c r="N24" s="25"/>
      <c r="O24" s="5">
        <v>38053</v>
      </c>
      <c r="Q24" s="1"/>
      <c r="R24" s="1"/>
      <c r="S24" s="1"/>
      <c r="T24" s="1"/>
      <c r="U24" s="1"/>
      <c r="V24" s="1"/>
      <c r="AD24" s="1"/>
      <c r="AF24" s="1"/>
      <c r="AH24" s="1"/>
      <c r="AJ24" s="1"/>
      <c r="AK24" s="1" t="s">
        <v>465</v>
      </c>
    </row>
    <row customHeight="1" ht="12.75" r="25" spans="1:37" x14ac:dyDescent="0.2">
      <c r="A25" s="25">
        <v>61900</v>
      </c>
      <c r="B25" s="1" t="s">
        <v>550</v>
      </c>
      <c r="C25" s="53" t="s">
        <v>1270</v>
      </c>
      <c r="E25" s="1" t="s">
        <v>551</v>
      </c>
      <c r="I25" s="1">
        <v>2004</v>
      </c>
      <c r="J25" s="1"/>
      <c r="K25" s="1"/>
      <c r="L25" s="1"/>
      <c r="M25" s="5">
        <v>38145</v>
      </c>
      <c r="O25" s="5">
        <v>38145</v>
      </c>
      <c r="Q25" s="1"/>
      <c r="R25" s="1"/>
      <c r="S25" s="1"/>
      <c r="T25" s="1"/>
      <c r="U25" s="1"/>
      <c r="V25" s="1"/>
      <c r="AD25" s="1"/>
      <c r="AF25" s="1"/>
      <c r="AH25" s="1"/>
      <c r="AJ25" s="1"/>
      <c r="AK25" s="1" t="s">
        <v>465</v>
      </c>
    </row>
    <row customHeight="1" ht="12.75" r="26" spans="1:37" x14ac:dyDescent="0.2">
      <c r="A26" s="25">
        <v>62000</v>
      </c>
      <c r="B26" s="1" t="s">
        <v>552</v>
      </c>
      <c r="C26" s="54" t="s">
        <v>1271</v>
      </c>
      <c r="D26" s="1">
        <v>5</v>
      </c>
      <c r="E26" s="1" t="s">
        <v>553</v>
      </c>
      <c r="I26" s="1">
        <v>2004</v>
      </c>
      <c r="J26" s="1"/>
      <c r="K26" s="1"/>
      <c r="L26" s="1"/>
      <c r="M26" s="5">
        <v>38145</v>
      </c>
      <c r="O26" s="5">
        <v>38145</v>
      </c>
      <c r="Q26" s="1"/>
      <c r="R26" s="1"/>
      <c r="S26" s="1"/>
      <c r="T26" s="1"/>
      <c r="U26" s="1"/>
      <c r="V26" s="1"/>
      <c r="AD26" s="1"/>
      <c r="AF26" s="1"/>
      <c r="AH26" s="1"/>
      <c r="AJ26" s="1"/>
      <c r="AK26" s="1" t="s">
        <v>465</v>
      </c>
    </row>
    <row customHeight="1" ht="12.75" r="27" spans="1:37" x14ac:dyDescent="0.2">
      <c r="A27" s="25">
        <v>62100</v>
      </c>
      <c r="B27" s="1" t="s">
        <v>554</v>
      </c>
      <c r="C27" s="54" t="s">
        <v>1272</v>
      </c>
      <c r="D27" s="25"/>
      <c r="E27" s="1" t="s">
        <v>555</v>
      </c>
      <c r="F27" s="25"/>
      <c r="G27" s="25"/>
      <c r="H27" s="25"/>
      <c r="I27" s="25">
        <v>2004</v>
      </c>
      <c r="J27" s="25"/>
      <c r="K27" s="25"/>
      <c r="L27" s="25"/>
      <c r="M27" s="5">
        <v>38237</v>
      </c>
      <c r="N27" s="25"/>
      <c r="O27" s="5">
        <v>38237</v>
      </c>
      <c r="Q27" s="1"/>
      <c r="R27" s="1"/>
      <c r="S27" s="1"/>
      <c r="T27" s="1"/>
      <c r="U27" s="1"/>
      <c r="V27" s="1"/>
      <c r="AD27" s="1"/>
      <c r="AF27" s="1"/>
      <c r="AH27" s="1"/>
      <c r="AJ27" s="1"/>
      <c r="AK27" s="1" t="s">
        <v>465</v>
      </c>
    </row>
    <row customHeight="1" ht="12.75" r="28" spans="1:37" x14ac:dyDescent="0.2">
      <c r="A28" s="25">
        <v>62200</v>
      </c>
      <c r="B28" s="1" t="s">
        <v>556</v>
      </c>
      <c r="C28" s="53" t="s">
        <v>1273</v>
      </c>
      <c r="E28" s="1" t="s">
        <v>557</v>
      </c>
      <c r="I28" s="1">
        <v>2004</v>
      </c>
      <c r="J28" s="1"/>
      <c r="K28" s="1"/>
      <c r="L28" s="1"/>
      <c r="M28" s="5">
        <v>38328</v>
      </c>
      <c r="O28" s="5">
        <v>38328</v>
      </c>
      <c r="Q28" s="1"/>
      <c r="R28" s="1"/>
      <c r="S28" s="1"/>
      <c r="T28" s="1"/>
      <c r="U28" s="1"/>
      <c r="V28" s="1"/>
      <c r="AD28" s="1"/>
      <c r="AF28" s="1"/>
      <c r="AH28" s="1"/>
      <c r="AJ28" s="1"/>
      <c r="AK28" s="1" t="s">
        <v>465</v>
      </c>
    </row>
    <row customHeight="1" ht="12.75" r="29" spans="1:37" x14ac:dyDescent="0.2">
      <c r="A29" s="25">
        <v>62300</v>
      </c>
      <c r="B29" s="1" t="s">
        <v>558</v>
      </c>
      <c r="C29" s="54" t="s">
        <v>1274</v>
      </c>
      <c r="D29" s="25"/>
      <c r="E29" s="1" t="s">
        <v>559</v>
      </c>
      <c r="F29" s="25"/>
      <c r="G29" s="25"/>
      <c r="H29" s="25"/>
      <c r="I29" s="25">
        <v>2005</v>
      </c>
      <c r="J29" s="25"/>
      <c r="K29" s="25"/>
      <c r="L29" s="25"/>
      <c r="M29" s="5">
        <v>38418</v>
      </c>
      <c r="N29" s="25"/>
      <c r="O29" s="5">
        <v>38418</v>
      </c>
      <c r="Q29" s="1"/>
      <c r="R29" s="1"/>
      <c r="S29" s="1"/>
      <c r="T29" s="1"/>
      <c r="U29" s="1"/>
      <c r="V29" s="1"/>
      <c r="AD29" s="1"/>
      <c r="AF29" s="1"/>
      <c r="AH29" s="1"/>
      <c r="AJ29" s="1"/>
      <c r="AK29" s="1" t="s">
        <v>465</v>
      </c>
    </row>
    <row customHeight="1" ht="12.75" r="30" spans="1:37" x14ac:dyDescent="0.2">
      <c r="A30" s="25">
        <v>62400</v>
      </c>
      <c r="B30" s="1" t="s">
        <v>560</v>
      </c>
      <c r="C30" s="53" t="s">
        <v>1275</v>
      </c>
      <c r="E30" s="1" t="s">
        <v>561</v>
      </c>
      <c r="I30" s="1">
        <v>2005</v>
      </c>
      <c r="J30" s="1"/>
      <c r="K30" s="1"/>
      <c r="L30" s="1"/>
      <c r="M30" s="5">
        <v>38510</v>
      </c>
      <c r="O30" s="5">
        <v>38510</v>
      </c>
      <c r="Q30" s="1"/>
      <c r="R30" s="1"/>
      <c r="S30" s="1"/>
      <c r="T30" s="1"/>
      <c r="U30" s="1"/>
      <c r="V30" s="1"/>
      <c r="AD30" s="1"/>
      <c r="AF30" s="1"/>
      <c r="AH30" s="1"/>
      <c r="AJ30" s="1"/>
      <c r="AK30" s="1" t="s">
        <v>465</v>
      </c>
    </row>
    <row customHeight="1" ht="12.75" r="31" spans="1:37" x14ac:dyDescent="0.2">
      <c r="A31" s="25">
        <v>62500</v>
      </c>
      <c r="B31" s="1" t="s">
        <v>562</v>
      </c>
      <c r="C31" s="54" t="s">
        <v>1276</v>
      </c>
      <c r="D31" s="25"/>
      <c r="E31" s="1" t="s">
        <v>563</v>
      </c>
      <c r="F31" s="25"/>
      <c r="G31" s="25"/>
      <c r="H31" s="25"/>
      <c r="I31" s="25">
        <v>2005</v>
      </c>
      <c r="J31" s="25"/>
      <c r="K31" s="25"/>
      <c r="L31" s="25"/>
      <c r="M31" s="5">
        <v>38602</v>
      </c>
      <c r="N31" s="25"/>
      <c r="O31" s="5">
        <v>38602</v>
      </c>
      <c r="Q31" s="1"/>
      <c r="R31" s="1"/>
      <c r="S31" s="1"/>
      <c r="T31" s="1"/>
      <c r="U31" s="1"/>
      <c r="V31" s="1"/>
      <c r="AD31" s="1"/>
      <c r="AF31" s="1"/>
      <c r="AH31" s="1"/>
      <c r="AJ31" s="1"/>
      <c r="AK31" s="1" t="s">
        <v>465</v>
      </c>
    </row>
    <row customHeight="1" ht="12.75" r="32" spans="1:37" x14ac:dyDescent="0.2">
      <c r="A32" s="25">
        <v>62600</v>
      </c>
      <c r="B32" s="1" t="s">
        <v>564</v>
      </c>
      <c r="C32" s="53" t="s">
        <v>1277</v>
      </c>
      <c r="E32" s="1" t="s">
        <v>565</v>
      </c>
      <c r="I32" s="1">
        <v>2005</v>
      </c>
      <c r="J32" s="1"/>
      <c r="K32" s="1"/>
      <c r="L32" s="1"/>
      <c r="M32" s="5">
        <v>38693</v>
      </c>
      <c r="O32" s="5">
        <v>38693</v>
      </c>
      <c r="Q32" s="1"/>
      <c r="R32" s="1"/>
      <c r="S32" s="1"/>
      <c r="T32" s="1"/>
      <c r="U32" s="1"/>
      <c r="V32" s="1"/>
      <c r="AD32" s="1"/>
      <c r="AF32" s="1"/>
      <c r="AH32" s="1"/>
      <c r="AJ32" s="1"/>
      <c r="AK32" s="1" t="s">
        <v>465</v>
      </c>
    </row>
    <row customHeight="1" ht="12.75" r="33" spans="1:37" x14ac:dyDescent="0.2">
      <c r="A33" s="25">
        <v>62700</v>
      </c>
      <c r="B33" s="1" t="s">
        <v>566</v>
      </c>
      <c r="C33" s="53" t="s">
        <v>1278</v>
      </c>
      <c r="D33" s="2">
        <v>8.5</v>
      </c>
      <c r="E33" s="1" t="s">
        <v>567</v>
      </c>
      <c r="I33" s="1">
        <v>2005</v>
      </c>
      <c r="J33" s="1"/>
      <c r="K33" s="1"/>
      <c r="L33" s="1"/>
      <c r="M33" s="5">
        <v>38693</v>
      </c>
      <c r="O33" s="5">
        <v>38693</v>
      </c>
      <c r="Q33" s="1"/>
      <c r="R33" s="1"/>
      <c r="S33" s="1"/>
      <c r="T33" s="1"/>
      <c r="U33" s="1"/>
      <c r="V33" s="1"/>
      <c r="AD33" s="1"/>
      <c r="AF33" s="1"/>
      <c r="AH33" s="1"/>
      <c r="AJ33" s="1"/>
      <c r="AK33" s="1" t="s">
        <v>465</v>
      </c>
    </row>
    <row customHeight="1" ht="12.75" r="34" spans="1:37" x14ac:dyDescent="0.2">
      <c r="A34" s="25">
        <v>62800</v>
      </c>
      <c r="B34" s="1" t="s">
        <v>568</v>
      </c>
      <c r="C34" s="54" t="s">
        <v>1279</v>
      </c>
      <c r="D34" s="25"/>
      <c r="E34" s="1" t="s">
        <v>569</v>
      </c>
      <c r="F34" s="25"/>
      <c r="G34" s="25"/>
      <c r="H34" s="25"/>
      <c r="I34" s="25">
        <v>2006</v>
      </c>
      <c r="J34" s="25"/>
      <c r="K34" s="25"/>
      <c r="L34" s="25"/>
      <c r="M34" s="5">
        <v>38783</v>
      </c>
      <c r="N34" s="25"/>
      <c r="O34" s="5">
        <v>38783</v>
      </c>
      <c r="Q34" s="1"/>
      <c r="R34" s="1"/>
      <c r="S34" s="1"/>
      <c r="T34" s="1"/>
      <c r="U34" s="1"/>
      <c r="V34" s="1"/>
      <c r="AD34" s="1"/>
      <c r="AF34" s="1"/>
      <c r="AH34" s="1"/>
      <c r="AJ34" s="1"/>
      <c r="AK34" s="1" t="s">
        <v>465</v>
      </c>
    </row>
    <row customHeight="1" ht="12.75" r="35" spans="1:37" x14ac:dyDescent="0.2">
      <c r="A35" s="25">
        <v>62900</v>
      </c>
      <c r="B35" s="1" t="s">
        <v>570</v>
      </c>
      <c r="C35" s="53" t="s">
        <v>1280</v>
      </c>
      <c r="E35" s="1" t="s">
        <v>571</v>
      </c>
      <c r="I35" s="1">
        <v>2006</v>
      </c>
      <c r="J35" s="1"/>
      <c r="K35" s="1"/>
      <c r="L35" s="1"/>
      <c r="M35" s="5">
        <v>38875</v>
      </c>
      <c r="O35" s="5">
        <v>38875</v>
      </c>
      <c r="Q35" s="1"/>
      <c r="R35" s="1"/>
      <c r="S35" s="1"/>
      <c r="T35" s="1"/>
      <c r="U35" s="1"/>
      <c r="V35" s="1"/>
      <c r="AD35" s="1"/>
      <c r="AF35" s="1"/>
      <c r="AH35" s="1"/>
      <c r="AJ35" s="1"/>
      <c r="AK35" s="1" t="s">
        <v>465</v>
      </c>
    </row>
    <row customHeight="1" ht="12.75" r="36" spans="1:37" x14ac:dyDescent="0.2">
      <c r="A36" s="25">
        <v>63000</v>
      </c>
      <c r="B36" s="1" t="s">
        <v>572</v>
      </c>
      <c r="C36" s="54" t="s">
        <v>1281</v>
      </c>
      <c r="D36" s="25"/>
      <c r="E36" s="1" t="s">
        <v>573</v>
      </c>
      <c r="F36" s="25"/>
      <c r="G36" s="25"/>
      <c r="H36" s="25"/>
      <c r="I36" s="25">
        <v>2006</v>
      </c>
      <c r="J36" s="25"/>
      <c r="K36" s="25"/>
      <c r="L36" s="25"/>
      <c r="M36" s="5">
        <v>38967</v>
      </c>
      <c r="N36" s="25"/>
      <c r="O36" s="5">
        <v>38967</v>
      </c>
      <c r="Q36" s="1"/>
      <c r="R36" s="1"/>
      <c r="S36" s="1"/>
      <c r="T36" s="1"/>
      <c r="U36" s="1"/>
      <c r="V36" s="1"/>
      <c r="AD36" s="1"/>
      <c r="AF36" s="1"/>
      <c r="AH36" s="1"/>
      <c r="AJ36" s="1"/>
      <c r="AK36" s="1" t="s">
        <v>465</v>
      </c>
    </row>
    <row customHeight="1" ht="12.75" r="37" spans="1:37" x14ac:dyDescent="0.2">
      <c r="A37" s="25">
        <v>63100</v>
      </c>
      <c r="B37" s="1" t="s">
        <v>574</v>
      </c>
      <c r="C37" s="53" t="s">
        <v>1282</v>
      </c>
      <c r="E37" s="1" t="s">
        <v>575</v>
      </c>
      <c r="I37" s="1">
        <v>2006</v>
      </c>
      <c r="J37" s="1"/>
      <c r="K37" s="1"/>
      <c r="L37" s="1"/>
      <c r="M37" s="5">
        <v>39058</v>
      </c>
      <c r="O37" s="5">
        <v>39058</v>
      </c>
      <c r="Q37" s="1"/>
      <c r="R37" s="1"/>
      <c r="S37" s="1"/>
      <c r="T37" s="1"/>
      <c r="U37" s="1"/>
      <c r="V37" s="1"/>
      <c r="AD37" s="1"/>
      <c r="AF37" s="1"/>
      <c r="AH37" s="1"/>
      <c r="AJ37" s="1"/>
      <c r="AK37" s="1" t="s">
        <v>465</v>
      </c>
    </row>
    <row customHeight="1" ht="12.75" r="38" spans="1:37" x14ac:dyDescent="0.2">
      <c r="A38" s="25">
        <v>63200</v>
      </c>
      <c r="B38" s="1" t="s">
        <v>576</v>
      </c>
      <c r="C38" s="53" t="s">
        <v>1283</v>
      </c>
      <c r="D38" s="2">
        <v>7.5</v>
      </c>
      <c r="E38" s="1" t="s">
        <v>577</v>
      </c>
      <c r="I38" s="1">
        <v>2006</v>
      </c>
      <c r="J38" s="1"/>
      <c r="K38" s="1"/>
      <c r="L38" s="1"/>
      <c r="M38" s="5">
        <v>39058</v>
      </c>
      <c r="O38" s="5">
        <v>39058</v>
      </c>
      <c r="Q38" s="1"/>
      <c r="R38" s="1"/>
      <c r="S38" s="1"/>
      <c r="T38" s="1"/>
      <c r="U38" s="1"/>
      <c r="V38" s="1"/>
      <c r="AD38" s="1"/>
      <c r="AF38" s="1"/>
      <c r="AH38" s="1"/>
      <c r="AJ38" s="1"/>
      <c r="AK38" s="1" t="s">
        <v>465</v>
      </c>
    </row>
    <row customHeight="1" ht="12.75" r="39" spans="1:37" x14ac:dyDescent="0.2">
      <c r="A39" s="25">
        <v>63300</v>
      </c>
      <c r="B39" s="1" t="s">
        <v>578</v>
      </c>
      <c r="C39" s="54" t="s">
        <v>1284</v>
      </c>
      <c r="D39" s="25"/>
      <c r="E39" s="1" t="s">
        <v>579</v>
      </c>
      <c r="F39" s="25"/>
      <c r="G39" s="25"/>
      <c r="H39" s="25"/>
      <c r="I39" s="25">
        <v>2007</v>
      </c>
      <c r="J39" s="25"/>
      <c r="K39" s="25"/>
      <c r="L39" s="25"/>
      <c r="M39" s="5">
        <v>39148</v>
      </c>
      <c r="N39" s="25"/>
      <c r="O39" s="5">
        <v>39148</v>
      </c>
      <c r="Q39" s="1"/>
      <c r="R39" s="1"/>
      <c r="S39" s="1"/>
      <c r="T39" s="1"/>
      <c r="U39" s="1"/>
      <c r="V39" s="1"/>
      <c r="AD39" s="1"/>
      <c r="AF39" s="1"/>
      <c r="AH39" s="1"/>
      <c r="AJ39" s="1"/>
      <c r="AK39" s="1" t="s">
        <v>465</v>
      </c>
    </row>
    <row customHeight="1" ht="12.75" r="40" spans="1:37" x14ac:dyDescent="0.2">
      <c r="A40" s="25">
        <v>63350</v>
      </c>
      <c r="B40" s="1" t="s">
        <v>580</v>
      </c>
      <c r="C40" s="54" t="s">
        <v>1285</v>
      </c>
      <c r="D40" s="40">
        <v>4.5</v>
      </c>
      <c r="E40" s="1" t="s">
        <v>581</v>
      </c>
      <c r="F40" s="25"/>
      <c r="G40" s="25"/>
      <c r="H40" s="25"/>
      <c r="I40" s="25">
        <v>2007</v>
      </c>
      <c r="J40" s="25"/>
      <c r="K40" s="25"/>
      <c r="L40" s="25"/>
      <c r="M40" s="5">
        <v>39148</v>
      </c>
      <c r="N40" s="25"/>
      <c r="O40" s="5">
        <v>39148</v>
      </c>
      <c r="Q40" s="1"/>
      <c r="R40" s="1"/>
      <c r="S40" s="1"/>
      <c r="T40" s="1"/>
      <c r="U40" s="1"/>
      <c r="V40" s="1"/>
      <c r="AD40" s="1"/>
      <c r="AF40" s="1"/>
      <c r="AH40" s="1"/>
      <c r="AJ40" s="1"/>
      <c r="AK40" s="1" t="s">
        <v>465</v>
      </c>
    </row>
    <row customHeight="1" ht="12.75" r="41" spans="1:37" x14ac:dyDescent="0.2">
      <c r="A41" s="25">
        <v>63400</v>
      </c>
      <c r="B41" s="1" t="s">
        <v>582</v>
      </c>
      <c r="C41" s="53" t="s">
        <v>1286</v>
      </c>
      <c r="E41" s="1" t="s">
        <v>583</v>
      </c>
      <c r="I41" s="1">
        <v>2007</v>
      </c>
      <c r="J41" s="1"/>
      <c r="K41" s="1"/>
      <c r="L41" s="1"/>
      <c r="M41" s="5">
        <v>39240</v>
      </c>
      <c r="O41" s="5">
        <v>39240</v>
      </c>
      <c r="Q41" s="1"/>
      <c r="R41" s="1"/>
      <c r="S41" s="1"/>
      <c r="T41" s="1"/>
      <c r="U41" s="1"/>
      <c r="V41" s="1"/>
      <c r="AD41" s="1"/>
      <c r="AF41" s="1"/>
      <c r="AH41" s="1"/>
      <c r="AJ41" s="1"/>
      <c r="AK41" s="1" t="s">
        <v>465</v>
      </c>
    </row>
    <row customHeight="1" ht="12.75" r="42" spans="1:37" x14ac:dyDescent="0.2">
      <c r="A42" s="25">
        <v>63500</v>
      </c>
      <c r="B42" s="1" t="s">
        <v>584</v>
      </c>
      <c r="C42" s="54" t="s">
        <v>1287</v>
      </c>
      <c r="D42" s="25"/>
      <c r="E42" s="1" t="s">
        <v>585</v>
      </c>
      <c r="F42" s="25"/>
      <c r="G42" s="25"/>
      <c r="H42" s="25"/>
      <c r="I42" s="25">
        <v>2007</v>
      </c>
      <c r="J42" s="25"/>
      <c r="K42" s="25"/>
      <c r="L42" s="25"/>
      <c r="M42" s="5">
        <v>39332</v>
      </c>
      <c r="N42" s="25"/>
      <c r="O42" s="5">
        <v>39332</v>
      </c>
      <c r="Q42" s="1"/>
      <c r="R42" s="1"/>
      <c r="S42" s="1"/>
      <c r="T42" s="1"/>
      <c r="U42" s="1"/>
      <c r="V42" s="1"/>
      <c r="AD42" s="1"/>
      <c r="AF42" s="1"/>
      <c r="AH42" s="1"/>
      <c r="AJ42" s="1"/>
      <c r="AK42" s="1" t="s">
        <v>465</v>
      </c>
    </row>
    <row customHeight="1" ht="12.75" r="43" spans="1:37" x14ac:dyDescent="0.2">
      <c r="A43" s="25">
        <v>63600</v>
      </c>
      <c r="B43" s="1" t="s">
        <v>586</v>
      </c>
      <c r="C43" s="53" t="s">
        <v>1288</v>
      </c>
      <c r="E43" s="1" t="s">
        <v>587</v>
      </c>
      <c r="I43" s="1">
        <v>2007</v>
      </c>
      <c r="J43" s="1"/>
      <c r="K43" s="1"/>
      <c r="L43" s="1"/>
      <c r="M43" s="5">
        <v>39423</v>
      </c>
      <c r="O43" s="5">
        <v>39423</v>
      </c>
      <c r="Q43" s="1"/>
      <c r="R43" s="1"/>
      <c r="S43" s="1"/>
      <c r="T43" s="1"/>
      <c r="U43" s="1"/>
      <c r="V43" s="1"/>
      <c r="AD43" s="1"/>
      <c r="AF43" s="1"/>
      <c r="AH43" s="1"/>
      <c r="AJ43" s="1"/>
      <c r="AK43" s="1" t="s">
        <v>465</v>
      </c>
    </row>
    <row customHeight="1" ht="12.75" r="44" spans="1:37" x14ac:dyDescent="0.2">
      <c r="A44" s="25">
        <v>63700</v>
      </c>
      <c r="B44" s="1" t="s">
        <v>588</v>
      </c>
      <c r="C44" s="53" t="s">
        <v>1289</v>
      </c>
      <c r="D44" s="2">
        <v>7.25</v>
      </c>
      <c r="E44" s="1" t="s">
        <v>589</v>
      </c>
      <c r="I44" s="1">
        <v>2007</v>
      </c>
      <c r="J44" s="1"/>
      <c r="K44" s="1"/>
      <c r="L44" s="1"/>
      <c r="M44" s="5">
        <v>39423</v>
      </c>
      <c r="O44" s="5">
        <v>39423</v>
      </c>
      <c r="Q44" s="1"/>
      <c r="R44" s="1"/>
      <c r="S44" s="1"/>
      <c r="T44" s="1"/>
      <c r="U44" s="1"/>
      <c r="V44" s="1"/>
      <c r="AD44" s="1"/>
      <c r="AF44" s="1"/>
      <c r="AH44" s="1"/>
      <c r="AJ44" s="1"/>
      <c r="AK44" s="1" t="s">
        <v>465</v>
      </c>
    </row>
    <row customHeight="1" ht="12.75" r="45" spans="1:37" x14ac:dyDescent="0.2">
      <c r="A45" s="25">
        <v>63800</v>
      </c>
      <c r="B45" s="1" t="s">
        <v>590</v>
      </c>
      <c r="C45" s="54" t="s">
        <v>1290</v>
      </c>
      <c r="D45" s="25"/>
      <c r="E45" s="1" t="s">
        <v>591</v>
      </c>
      <c r="F45" s="25"/>
      <c r="G45" s="25"/>
      <c r="H45" s="25"/>
      <c r="I45" s="25">
        <v>2008</v>
      </c>
      <c r="J45" s="25"/>
      <c r="K45" s="25"/>
      <c r="L45" s="25"/>
      <c r="M45" s="5">
        <v>39514</v>
      </c>
      <c r="N45" s="25"/>
      <c r="O45" s="5">
        <v>39514</v>
      </c>
      <c r="Q45" s="1"/>
      <c r="R45" s="1"/>
      <c r="S45" s="1"/>
      <c r="T45" s="1"/>
      <c r="U45" s="1"/>
      <c r="V45" s="1"/>
      <c r="AD45" s="1"/>
      <c r="AF45" s="1"/>
      <c r="AH45" s="1"/>
      <c r="AJ45" s="1"/>
      <c r="AK45" s="1" t="s">
        <v>465</v>
      </c>
    </row>
    <row customHeight="1" ht="12.75" r="46" spans="1:37" x14ac:dyDescent="0.2">
      <c r="A46" s="25">
        <v>63850</v>
      </c>
      <c r="B46" s="1" t="s">
        <v>592</v>
      </c>
      <c r="C46" s="54" t="s">
        <v>1291</v>
      </c>
      <c r="D46" s="25">
        <v>5</v>
      </c>
      <c r="E46" s="1" t="s">
        <v>593</v>
      </c>
      <c r="F46" s="25"/>
      <c r="G46" s="25"/>
      <c r="H46" s="25"/>
      <c r="I46" s="25">
        <v>2008</v>
      </c>
      <c r="J46" s="25"/>
      <c r="K46" s="25"/>
      <c r="L46" s="25"/>
      <c r="M46" s="5">
        <v>39514</v>
      </c>
      <c r="N46" s="25"/>
      <c r="O46" s="5">
        <v>39514</v>
      </c>
      <c r="Q46" s="1"/>
      <c r="R46" s="1"/>
      <c r="S46" s="1"/>
      <c r="T46" s="1"/>
      <c r="U46" s="1"/>
      <c r="V46" s="1"/>
      <c r="AD46" s="1"/>
      <c r="AF46" s="1"/>
      <c r="AH46" s="1"/>
      <c r="AJ46" s="1"/>
      <c r="AK46" s="1" t="s">
        <v>465</v>
      </c>
    </row>
    <row customHeight="1" ht="12.75" r="47" spans="1:37" x14ac:dyDescent="0.2">
      <c r="A47" s="25">
        <v>63900</v>
      </c>
      <c r="B47" s="1" t="s">
        <v>594</v>
      </c>
      <c r="C47" s="53" t="s">
        <v>1292</v>
      </c>
      <c r="E47" s="1" t="s">
        <v>595</v>
      </c>
      <c r="I47" s="1">
        <v>2008</v>
      </c>
      <c r="J47" s="1"/>
      <c r="K47" s="1"/>
      <c r="L47" s="1"/>
      <c r="M47" s="5">
        <v>39606</v>
      </c>
      <c r="O47" s="5">
        <v>39606</v>
      </c>
      <c r="Q47" s="1"/>
      <c r="R47" s="1"/>
      <c r="S47" s="1"/>
      <c r="T47" s="1"/>
      <c r="U47" s="1"/>
      <c r="V47" s="1"/>
      <c r="AD47" s="1"/>
      <c r="AF47" s="1"/>
      <c r="AH47" s="1"/>
      <c r="AJ47" s="1"/>
      <c r="AK47" s="1" t="s">
        <v>465</v>
      </c>
    </row>
    <row customHeight="1" ht="12.75" r="48" spans="1:37" x14ac:dyDescent="0.2">
      <c r="A48" s="25">
        <v>64000</v>
      </c>
      <c r="B48" s="1" t="s">
        <v>596</v>
      </c>
      <c r="C48" s="54" t="s">
        <v>1293</v>
      </c>
      <c r="D48" s="25"/>
      <c r="E48" s="1" t="s">
        <v>597</v>
      </c>
      <c r="F48" s="25"/>
      <c r="G48" s="25"/>
      <c r="H48" s="25"/>
      <c r="I48" s="25">
        <v>2008</v>
      </c>
      <c r="J48" s="25"/>
      <c r="K48" s="25"/>
      <c r="L48" s="25"/>
      <c r="M48" s="5">
        <v>39698</v>
      </c>
      <c r="N48" s="25"/>
      <c r="O48" s="5">
        <v>39698</v>
      </c>
      <c r="Q48" s="1"/>
      <c r="R48" s="1"/>
      <c r="S48" s="1"/>
      <c r="T48" s="1"/>
      <c r="U48" s="1"/>
      <c r="V48" s="1"/>
      <c r="AD48" s="1"/>
      <c r="AF48" s="1"/>
      <c r="AH48" s="1"/>
      <c r="AJ48" s="1"/>
      <c r="AK48" s="1" t="s">
        <v>465</v>
      </c>
    </row>
    <row customHeight="1" ht="12.75" r="49" spans="1:37" x14ac:dyDescent="0.2">
      <c r="A49" s="25">
        <v>64100</v>
      </c>
      <c r="B49" s="1" t="s">
        <v>598</v>
      </c>
      <c r="C49" s="53" t="s">
        <v>1294</v>
      </c>
      <c r="E49" s="1" t="s">
        <v>599</v>
      </c>
      <c r="I49" s="1">
        <v>2008</v>
      </c>
      <c r="J49" s="1"/>
      <c r="K49" s="1"/>
      <c r="L49" s="1"/>
      <c r="M49" s="5">
        <v>39789</v>
      </c>
      <c r="O49" s="5">
        <v>39789</v>
      </c>
      <c r="Q49" s="1"/>
      <c r="R49" s="1"/>
      <c r="S49" s="1"/>
      <c r="T49" s="1"/>
      <c r="U49" s="1"/>
      <c r="V49" s="1"/>
      <c r="AD49" s="1"/>
      <c r="AF49" s="1"/>
      <c r="AH49" s="1"/>
      <c r="AJ49" s="1"/>
      <c r="AK49" s="1" t="s">
        <v>465</v>
      </c>
    </row>
    <row customHeight="1" ht="12.75" r="50" spans="1:37" x14ac:dyDescent="0.2">
      <c r="A50" s="25">
        <v>64200</v>
      </c>
      <c r="B50" s="1" t="s">
        <v>600</v>
      </c>
      <c r="C50" s="54" t="s">
        <v>1295</v>
      </c>
      <c r="D50" s="25"/>
      <c r="E50" s="1" t="s">
        <v>601</v>
      </c>
      <c r="F50" s="25"/>
      <c r="G50" s="25"/>
      <c r="H50" s="25"/>
      <c r="I50" s="25">
        <v>2009</v>
      </c>
      <c r="J50" s="25"/>
      <c r="K50" s="25"/>
      <c r="L50" s="25"/>
      <c r="M50" s="5">
        <v>39879</v>
      </c>
      <c r="N50" s="25"/>
      <c r="O50" s="5">
        <v>39879</v>
      </c>
      <c r="Q50" s="1"/>
      <c r="R50" s="1"/>
      <c r="S50" s="1"/>
      <c r="T50" s="1"/>
      <c r="U50" s="1"/>
      <c r="V50" s="1"/>
      <c r="AD50" s="1"/>
      <c r="AF50" s="1"/>
      <c r="AH50" s="1"/>
      <c r="AJ50" s="1"/>
      <c r="AK50" s="1" t="s">
        <v>465</v>
      </c>
    </row>
    <row customHeight="1" ht="12.75" r="51" spans="1:37" x14ac:dyDescent="0.2">
      <c r="A51" s="25">
        <v>64250</v>
      </c>
      <c r="B51" s="1" t="s">
        <v>602</v>
      </c>
      <c r="C51" s="56" t="s">
        <v>1296</v>
      </c>
      <c r="D51" s="25">
        <v>4</v>
      </c>
      <c r="E51" s="1" t="s">
        <v>603</v>
      </c>
      <c r="F51" s="25"/>
      <c r="G51" s="25"/>
      <c r="H51" s="25"/>
      <c r="I51" s="25">
        <v>2009</v>
      </c>
      <c r="J51" s="25"/>
      <c r="K51" s="25"/>
      <c r="L51" s="25"/>
      <c r="M51" s="5">
        <v>39879</v>
      </c>
      <c r="N51" s="25"/>
      <c r="O51" s="5">
        <v>39879</v>
      </c>
      <c r="Q51" s="1"/>
      <c r="R51" s="1"/>
      <c r="S51" s="1"/>
      <c r="T51" s="1"/>
      <c r="U51" s="1"/>
      <c r="V51" s="1"/>
      <c r="AD51" s="1"/>
      <c r="AF51" s="1"/>
      <c r="AH51" s="1"/>
      <c r="AJ51" s="1"/>
      <c r="AK51" s="1" t="s">
        <v>465</v>
      </c>
    </row>
    <row customHeight="1" ht="12.75" r="52" spans="1:37" x14ac:dyDescent="0.2">
      <c r="A52" s="25">
        <v>64300</v>
      </c>
      <c r="B52" s="1" t="s">
        <v>604</v>
      </c>
      <c r="C52" s="53" t="s">
        <v>1297</v>
      </c>
      <c r="E52" s="1" t="s">
        <v>605</v>
      </c>
      <c r="I52" s="1">
        <v>2009</v>
      </c>
      <c r="J52" s="1"/>
      <c r="K52" s="1"/>
      <c r="L52" s="1"/>
      <c r="M52" s="5">
        <v>39971</v>
      </c>
      <c r="O52" s="5">
        <v>39971</v>
      </c>
      <c r="Q52" s="1"/>
      <c r="R52" s="1"/>
      <c r="S52" s="1"/>
      <c r="T52" s="1"/>
      <c r="U52" s="1"/>
      <c r="V52" s="1"/>
      <c r="AD52" s="1"/>
      <c r="AF52" s="1"/>
      <c r="AH52" s="1"/>
      <c r="AJ52" s="1"/>
      <c r="AK52" s="1" t="s">
        <v>465</v>
      </c>
    </row>
    <row customHeight="1" ht="12.75" r="53" spans="1:37" x14ac:dyDescent="0.2">
      <c r="A53" s="25">
        <v>64400</v>
      </c>
      <c r="B53" s="1" t="s">
        <v>606</v>
      </c>
      <c r="C53" s="54" t="s">
        <v>1298</v>
      </c>
      <c r="D53" s="25"/>
      <c r="E53" s="1" t="s">
        <v>607</v>
      </c>
      <c r="F53" s="25"/>
      <c r="G53" s="25"/>
      <c r="H53" s="25"/>
      <c r="I53" s="25">
        <v>2009</v>
      </c>
      <c r="J53" s="25"/>
      <c r="K53" s="25"/>
      <c r="L53" s="25"/>
      <c r="M53" s="5">
        <v>40063</v>
      </c>
      <c r="N53" s="25"/>
      <c r="O53" s="5">
        <v>40063</v>
      </c>
      <c r="Q53" s="1"/>
      <c r="R53" s="1"/>
      <c r="S53" s="1"/>
      <c r="T53" s="1"/>
      <c r="U53" s="1"/>
      <c r="V53" s="1"/>
      <c r="AD53" s="1"/>
      <c r="AF53" s="1"/>
      <c r="AH53" s="1"/>
      <c r="AJ53" s="1"/>
      <c r="AK53" s="1" t="s">
        <v>465</v>
      </c>
    </row>
    <row customHeight="1" ht="12.75" r="54" spans="1:37" x14ac:dyDescent="0.2">
      <c r="A54" s="25">
        <v>64500</v>
      </c>
      <c r="B54" s="1" t="s">
        <v>608</v>
      </c>
      <c r="C54" s="53" t="s">
        <v>1299</v>
      </c>
      <c r="E54" s="1" t="s">
        <v>609</v>
      </c>
      <c r="I54" s="1">
        <v>2009</v>
      </c>
      <c r="J54" s="1"/>
      <c r="K54" s="1"/>
      <c r="L54" s="1"/>
      <c r="M54" s="5">
        <v>40154</v>
      </c>
      <c r="O54" s="5">
        <v>40154</v>
      </c>
      <c r="Q54" s="1"/>
      <c r="R54" s="1"/>
      <c r="S54" s="1"/>
      <c r="T54" s="1"/>
      <c r="U54" s="1"/>
      <c r="V54" s="1"/>
      <c r="AD54" s="1"/>
      <c r="AF54" s="1"/>
      <c r="AH54" s="1"/>
      <c r="AJ54" s="1"/>
      <c r="AK54" s="1" t="s">
        <v>465</v>
      </c>
    </row>
    <row customHeight="1" ht="12.75" r="55" spans="1:37" x14ac:dyDescent="0.2">
      <c r="A55" s="25">
        <v>64600</v>
      </c>
      <c r="B55" s="1" t="s">
        <v>610</v>
      </c>
      <c r="C55" s="53" t="s">
        <v>1300</v>
      </c>
      <c r="D55" s="2">
        <v>5.75</v>
      </c>
      <c r="E55" s="1" t="s">
        <v>611</v>
      </c>
      <c r="I55" s="1">
        <v>2009</v>
      </c>
      <c r="J55" s="1"/>
      <c r="K55" s="1"/>
      <c r="L55" s="1"/>
      <c r="M55" s="5">
        <v>40154</v>
      </c>
      <c r="O55" s="5">
        <v>40154</v>
      </c>
      <c r="Q55" s="1"/>
      <c r="R55" s="1"/>
      <c r="S55" s="1"/>
      <c r="T55" s="1"/>
      <c r="U55" s="1"/>
      <c r="V55" s="1"/>
      <c r="AD55" s="1"/>
      <c r="AF55" s="1"/>
      <c r="AH55" s="1"/>
      <c r="AJ55" s="1"/>
      <c r="AK55" s="1" t="s">
        <v>465</v>
      </c>
    </row>
    <row customHeight="1" ht="12.75" r="56" spans="1:37" x14ac:dyDescent="0.2">
      <c r="A56" s="25">
        <v>64700</v>
      </c>
      <c r="B56" s="1" t="s">
        <v>612</v>
      </c>
      <c r="C56" s="54" t="s">
        <v>1301</v>
      </c>
      <c r="D56" s="25"/>
      <c r="E56" s="1" t="s">
        <v>613</v>
      </c>
      <c r="F56" s="25"/>
      <c r="G56" s="25"/>
      <c r="H56" s="25"/>
      <c r="I56" s="25">
        <v>2010</v>
      </c>
      <c r="J56" s="25"/>
      <c r="K56" s="25"/>
      <c r="L56" s="25"/>
      <c r="M56" s="5">
        <v>40244</v>
      </c>
      <c r="N56" s="25"/>
      <c r="O56" s="5">
        <v>40244</v>
      </c>
      <c r="Q56" s="1"/>
      <c r="R56" s="1"/>
      <c r="S56" s="1"/>
      <c r="T56" s="1"/>
      <c r="U56" s="1"/>
      <c r="V56" s="1"/>
      <c r="AD56" s="1"/>
      <c r="AF56" s="1"/>
      <c r="AH56" s="1"/>
      <c r="AJ56" s="1"/>
      <c r="AK56" s="1" t="s">
        <v>465</v>
      </c>
    </row>
    <row customHeight="1" ht="12.75" r="57" spans="1:37" x14ac:dyDescent="0.2">
      <c r="A57" s="25">
        <v>64800</v>
      </c>
      <c r="B57" s="1" t="s">
        <v>614</v>
      </c>
      <c r="C57" s="53" t="s">
        <v>1302</v>
      </c>
      <c r="E57" s="1" t="s">
        <v>615</v>
      </c>
      <c r="I57" s="1">
        <v>2010</v>
      </c>
      <c r="J57" s="1"/>
      <c r="K57" s="1"/>
      <c r="L57" s="1"/>
      <c r="M57" s="5">
        <v>40336</v>
      </c>
      <c r="O57" s="5">
        <v>40336</v>
      </c>
      <c r="Q57" s="1"/>
      <c r="R57" s="1"/>
      <c r="S57" s="1"/>
      <c r="T57" s="1"/>
      <c r="U57" s="1"/>
      <c r="V57" s="1"/>
      <c r="AD57" s="1"/>
      <c r="AF57" s="1"/>
      <c r="AH57" s="1"/>
      <c r="AJ57" s="1"/>
      <c r="AK57" s="1" t="s">
        <v>465</v>
      </c>
    </row>
    <row customHeight="1" ht="12.75" r="58" spans="1:37" x14ac:dyDescent="0.2">
      <c r="A58" s="25">
        <v>64850</v>
      </c>
      <c r="B58" s="1" t="s">
        <v>616</v>
      </c>
      <c r="C58" s="54" t="s">
        <v>1303</v>
      </c>
      <c r="D58" s="2">
        <v>4.75</v>
      </c>
      <c r="E58" s="1" t="s">
        <v>617</v>
      </c>
      <c r="I58" s="1">
        <v>2010</v>
      </c>
      <c r="J58" s="1"/>
      <c r="K58" s="1"/>
      <c r="L58" s="1"/>
      <c r="M58" s="5">
        <v>40336</v>
      </c>
      <c r="O58" s="5">
        <v>40336</v>
      </c>
      <c r="Q58" s="1"/>
      <c r="R58" s="1"/>
      <c r="S58" s="1"/>
      <c r="T58" s="1"/>
      <c r="U58" s="1"/>
      <c r="V58" s="1"/>
      <c r="AD58" s="1"/>
      <c r="AF58" s="1"/>
      <c r="AH58" s="1"/>
      <c r="AJ58" s="1"/>
      <c r="AK58" s="1" t="s">
        <v>465</v>
      </c>
    </row>
    <row customHeight="1" ht="12.75" r="59" spans="1:37" x14ac:dyDescent="0.2">
      <c r="A59" s="25">
        <v>64900</v>
      </c>
      <c r="B59" s="1" t="s">
        <v>618</v>
      </c>
      <c r="C59" s="54" t="s">
        <v>1304</v>
      </c>
      <c r="D59" s="25"/>
      <c r="E59" s="1" t="s">
        <v>619</v>
      </c>
      <c r="F59" s="25"/>
      <c r="G59" s="25"/>
      <c r="H59" s="25"/>
      <c r="I59" s="25">
        <v>2010</v>
      </c>
      <c r="J59" s="25"/>
      <c r="K59" s="25"/>
      <c r="L59" s="25"/>
      <c r="M59" s="5">
        <v>40428</v>
      </c>
      <c r="N59" s="25"/>
      <c r="O59" s="5">
        <v>40428</v>
      </c>
      <c r="Q59" s="1"/>
      <c r="R59" s="1"/>
      <c r="S59" s="1"/>
      <c r="T59" s="1"/>
      <c r="U59" s="1"/>
      <c r="V59" s="1"/>
      <c r="AD59" s="1"/>
      <c r="AF59" s="1"/>
      <c r="AH59" s="1"/>
      <c r="AJ59" s="1"/>
      <c r="AK59" s="1" t="s">
        <v>465</v>
      </c>
    </row>
    <row customHeight="1" ht="12.75" r="60" spans="1:37" x14ac:dyDescent="0.2">
      <c r="A60" s="25">
        <v>65000</v>
      </c>
      <c r="B60" s="1" t="s">
        <v>620</v>
      </c>
      <c r="C60" s="53" t="s">
        <v>1305</v>
      </c>
      <c r="E60" s="1" t="s">
        <v>621</v>
      </c>
      <c r="I60" s="1">
        <v>2010</v>
      </c>
      <c r="J60" s="1"/>
      <c r="K60" s="1"/>
      <c r="L60" s="1"/>
      <c r="M60" s="5">
        <v>40519</v>
      </c>
      <c r="O60" s="5">
        <v>40519</v>
      </c>
      <c r="Q60" s="1"/>
      <c r="R60" s="1"/>
      <c r="S60" s="1"/>
      <c r="T60" s="1"/>
      <c r="U60" s="1"/>
      <c r="V60" s="1"/>
      <c r="AD60" s="1"/>
      <c r="AF60" s="1"/>
      <c r="AH60" s="1"/>
      <c r="AJ60" s="1"/>
      <c r="AK60" s="1" t="s">
        <v>465</v>
      </c>
    </row>
    <row customHeight="1" ht="12.75" r="61" spans="1:37" x14ac:dyDescent="0.2">
      <c r="A61" s="25">
        <v>65100</v>
      </c>
      <c r="B61" s="1" t="s">
        <v>622</v>
      </c>
      <c r="C61" s="54" t="s">
        <v>1306</v>
      </c>
      <c r="D61" s="25"/>
      <c r="E61" s="1" t="s">
        <v>623</v>
      </c>
      <c r="F61" s="25"/>
      <c r="G61" s="25"/>
      <c r="H61" s="25"/>
      <c r="I61" s="25">
        <v>2011</v>
      </c>
      <c r="J61" s="25"/>
      <c r="K61" s="25"/>
      <c r="L61" s="25"/>
      <c r="M61" s="5">
        <v>40609</v>
      </c>
      <c r="N61" s="25"/>
      <c r="O61" s="5">
        <v>40609</v>
      </c>
      <c r="Q61" s="1"/>
      <c r="R61" s="1"/>
      <c r="S61" s="1"/>
      <c r="T61" s="1"/>
      <c r="U61" s="1"/>
      <c r="V61" s="1"/>
      <c r="AD61" s="1"/>
      <c r="AF61" s="1"/>
      <c r="AH61" s="1"/>
      <c r="AJ61" s="1"/>
      <c r="AK61" s="1" t="s">
        <v>465</v>
      </c>
    </row>
    <row customHeight="1" ht="12.75" r="62" spans="1:37" x14ac:dyDescent="0.2">
      <c r="A62" s="25">
        <v>65150</v>
      </c>
      <c r="B62" s="1" t="s">
        <v>624</v>
      </c>
      <c r="C62" s="54" t="s">
        <v>1307</v>
      </c>
      <c r="D62" s="40">
        <v>4.25</v>
      </c>
      <c r="E62" s="1" t="s">
        <v>625</v>
      </c>
      <c r="F62" s="25"/>
      <c r="G62" s="25"/>
      <c r="H62" s="25"/>
      <c r="I62" s="25">
        <v>2011</v>
      </c>
      <c r="J62" s="25"/>
      <c r="K62" s="25"/>
      <c r="L62" s="25"/>
      <c r="M62" s="5">
        <v>40609</v>
      </c>
      <c r="N62" s="25"/>
      <c r="O62" s="5">
        <v>40609</v>
      </c>
      <c r="Q62" s="1"/>
      <c r="R62" s="1"/>
      <c r="S62" s="1"/>
      <c r="T62" s="1"/>
      <c r="U62" s="1"/>
      <c r="V62" s="1"/>
      <c r="AD62" s="1"/>
      <c r="AF62" s="1"/>
      <c r="AH62" s="1"/>
      <c r="AJ62" s="1"/>
      <c r="AK62" s="1" t="s">
        <v>465</v>
      </c>
    </row>
    <row customHeight="1" ht="12.75" r="63" spans="1:37" x14ac:dyDescent="0.2">
      <c r="A63" s="25">
        <v>65200</v>
      </c>
      <c r="B63" s="1" t="s">
        <v>626</v>
      </c>
      <c r="C63" s="53" t="s">
        <v>1308</v>
      </c>
      <c r="E63" s="1" t="s">
        <v>627</v>
      </c>
      <c r="I63" s="1">
        <v>2011</v>
      </c>
      <c r="J63" s="1"/>
      <c r="K63" s="1"/>
      <c r="L63" s="1"/>
      <c r="M63" s="5">
        <v>40701</v>
      </c>
      <c r="O63" s="5">
        <v>40701</v>
      </c>
      <c r="Q63" s="1"/>
      <c r="R63" s="1"/>
      <c r="S63" s="1"/>
      <c r="T63" s="1"/>
      <c r="U63" s="1"/>
      <c r="V63" s="1"/>
      <c r="AD63" s="1"/>
      <c r="AF63" s="1"/>
      <c r="AH63" s="1"/>
      <c r="AJ63" s="1"/>
      <c r="AK63" s="1" t="s">
        <v>465</v>
      </c>
    </row>
    <row customHeight="1" ht="12.75" r="64" spans="1:37" x14ac:dyDescent="0.2">
      <c r="A64" s="25">
        <v>65300</v>
      </c>
      <c r="B64" s="1" t="s">
        <v>628</v>
      </c>
      <c r="C64" s="54" t="s">
        <v>1309</v>
      </c>
      <c r="D64" s="25"/>
      <c r="E64" s="1" t="s">
        <v>629</v>
      </c>
      <c r="F64" s="25"/>
      <c r="G64" s="25"/>
      <c r="H64" s="25"/>
      <c r="I64" s="25">
        <v>2011</v>
      </c>
      <c r="J64" s="25"/>
      <c r="K64" s="25"/>
      <c r="L64" s="25"/>
      <c r="M64" s="5">
        <v>40793</v>
      </c>
      <c r="N64" s="25"/>
      <c r="O64" s="5">
        <v>40793</v>
      </c>
      <c r="Q64" s="1"/>
      <c r="R64" s="1"/>
      <c r="S64" s="1"/>
      <c r="T64" s="1"/>
      <c r="U64" s="1"/>
      <c r="V64" s="1"/>
      <c r="AD64" s="1"/>
      <c r="AF64" s="1"/>
      <c r="AH64" s="1"/>
      <c r="AJ64" s="1"/>
      <c r="AK64" s="1" t="s">
        <v>465</v>
      </c>
    </row>
    <row customHeight="1" ht="12.75" r="65" spans="1:37" x14ac:dyDescent="0.2">
      <c r="A65" s="25">
        <v>65400</v>
      </c>
      <c r="B65" s="1" t="s">
        <v>630</v>
      </c>
      <c r="C65" s="53" t="s">
        <v>1310</v>
      </c>
      <c r="E65" s="1" t="s">
        <v>631</v>
      </c>
      <c r="I65" s="1">
        <v>2011</v>
      </c>
      <c r="J65" s="1"/>
      <c r="K65" s="1"/>
      <c r="L65" s="1"/>
      <c r="M65" s="5">
        <v>40884</v>
      </c>
      <c r="O65" s="5">
        <v>40884</v>
      </c>
      <c r="Q65" s="1"/>
      <c r="R65" s="1"/>
      <c r="S65" s="1"/>
      <c r="T65" s="1"/>
      <c r="U65" s="1"/>
      <c r="V65" s="1"/>
      <c r="AD65" s="1"/>
      <c r="AF65" s="1"/>
      <c r="AH65" s="1"/>
      <c r="AJ65" s="1"/>
      <c r="AK65" s="1" t="s">
        <v>465</v>
      </c>
    </row>
    <row customHeight="1" ht="12.75" r="66" spans="1:37" x14ac:dyDescent="0.2">
      <c r="A66" s="25">
        <v>65450</v>
      </c>
      <c r="B66" s="1" t="s">
        <v>632</v>
      </c>
      <c r="C66" s="55" t="s">
        <v>1311</v>
      </c>
      <c r="D66" s="2">
        <v>3.25</v>
      </c>
      <c r="E66" s="25" t="s">
        <v>633</v>
      </c>
      <c r="I66" s="1">
        <v>2011</v>
      </c>
      <c r="J66" s="1"/>
      <c r="K66" s="1"/>
      <c r="L66" s="1"/>
      <c r="M66" s="5">
        <v>40884</v>
      </c>
      <c r="O66" s="5">
        <v>40884</v>
      </c>
      <c r="Q66" s="1"/>
      <c r="R66" s="1"/>
      <c r="S66" s="1"/>
      <c r="T66" s="1"/>
      <c r="U66" s="1"/>
      <c r="V66" s="1"/>
      <c r="AD66" s="1"/>
      <c r="AF66" s="1"/>
      <c r="AH66" s="1"/>
      <c r="AJ66" s="1"/>
      <c r="AK66" s="1" t="s">
        <v>465</v>
      </c>
    </row>
    <row customHeight="1" ht="12.75" r="67" spans="1:37" x14ac:dyDescent="0.2">
      <c r="A67" s="25">
        <v>65500</v>
      </c>
      <c r="B67" s="1" t="s">
        <v>634</v>
      </c>
      <c r="C67" s="54" t="s">
        <v>1312</v>
      </c>
      <c r="D67" s="25"/>
      <c r="E67" s="1" t="s">
        <v>635</v>
      </c>
      <c r="F67" s="25"/>
      <c r="G67" s="25"/>
      <c r="H67" s="25"/>
      <c r="I67" s="25">
        <v>2012</v>
      </c>
      <c r="J67" s="25"/>
      <c r="K67" s="25"/>
      <c r="L67" s="25"/>
      <c r="M67" s="5">
        <v>40975</v>
      </c>
      <c r="N67" s="25"/>
      <c r="O67" s="5">
        <v>40975</v>
      </c>
      <c r="Q67" s="1"/>
      <c r="R67" s="1"/>
      <c r="S67" s="1"/>
      <c r="T67" s="1"/>
      <c r="U67" s="1"/>
      <c r="V67" s="1"/>
      <c r="AD67" s="1"/>
      <c r="AF67" s="1"/>
      <c r="AH67" s="1"/>
      <c r="AJ67" s="1"/>
      <c r="AK67" s="1" t="s">
        <v>465</v>
      </c>
    </row>
    <row customHeight="1" ht="12.75" r="68" spans="1:37" x14ac:dyDescent="0.2">
      <c r="A68" s="25">
        <v>65550</v>
      </c>
      <c r="B68" s="1" t="s">
        <v>636</v>
      </c>
      <c r="C68" s="54" t="s">
        <v>1313</v>
      </c>
      <c r="D68" s="25">
        <v>5</v>
      </c>
      <c r="E68" s="1" t="s">
        <v>637</v>
      </c>
      <c r="F68" s="25"/>
      <c r="G68" s="25"/>
      <c r="H68" s="25"/>
      <c r="I68" s="25">
        <v>2012</v>
      </c>
      <c r="J68" s="25"/>
      <c r="K68" s="25"/>
      <c r="L68" s="25"/>
      <c r="M68" s="5">
        <v>40975</v>
      </c>
      <c r="N68" s="25"/>
      <c r="O68" s="5">
        <v>40975</v>
      </c>
      <c r="Q68" s="1"/>
      <c r="R68" s="1"/>
      <c r="S68" s="1"/>
      <c r="T68" s="1"/>
      <c r="U68" s="1"/>
      <c r="V68" s="1"/>
      <c r="AD68" s="1"/>
      <c r="AF68" s="1"/>
      <c r="AH68" s="1"/>
      <c r="AJ68" s="1"/>
      <c r="AK68" s="1" t="s">
        <v>465</v>
      </c>
    </row>
    <row customHeight="1" ht="12.75" r="69" spans="1:37" x14ac:dyDescent="0.2">
      <c r="A69" s="25">
        <v>65600</v>
      </c>
      <c r="B69" s="1" t="s">
        <v>638</v>
      </c>
      <c r="C69" s="53" t="s">
        <v>1314</v>
      </c>
      <c r="E69" s="1" t="s">
        <v>639</v>
      </c>
      <c r="I69" s="1">
        <v>2012</v>
      </c>
      <c r="J69" s="1"/>
      <c r="K69" s="1"/>
      <c r="L69" s="1"/>
      <c r="M69" s="5">
        <v>41067</v>
      </c>
      <c r="O69" s="5">
        <v>41067</v>
      </c>
      <c r="Q69" s="1"/>
      <c r="R69" s="1"/>
      <c r="S69" s="1"/>
      <c r="T69" s="1"/>
      <c r="U69" s="1"/>
      <c r="V69" s="1"/>
      <c r="AD69" s="1"/>
      <c r="AF69" s="1"/>
      <c r="AH69" s="1"/>
      <c r="AJ69" s="1"/>
      <c r="AK69" s="1" t="s">
        <v>465</v>
      </c>
    </row>
    <row customHeight="1" ht="12.75" r="70" spans="1:37" x14ac:dyDescent="0.2">
      <c r="A70" s="25">
        <v>65650</v>
      </c>
      <c r="B70" s="1" t="s">
        <v>640</v>
      </c>
      <c r="C70" s="55" t="s">
        <v>1315</v>
      </c>
      <c r="D70" s="2">
        <v>5.25</v>
      </c>
      <c r="E70" s="1" t="s">
        <v>641</v>
      </c>
      <c r="I70" s="1">
        <v>2012</v>
      </c>
      <c r="J70" s="1"/>
      <c r="K70" s="1"/>
      <c r="L70" s="1"/>
      <c r="M70" s="5">
        <v>41067</v>
      </c>
      <c r="O70" s="5">
        <v>41067</v>
      </c>
      <c r="Q70" s="1"/>
      <c r="R70" s="1"/>
      <c r="S70" s="1"/>
      <c r="T70" s="1"/>
      <c r="U70" s="1"/>
      <c r="V70" s="1"/>
      <c r="AD70" s="1"/>
      <c r="AF70" s="1"/>
      <c r="AH70" s="1"/>
      <c r="AJ70" s="1"/>
      <c r="AK70" s="1" t="s">
        <v>465</v>
      </c>
    </row>
    <row customHeight="1" ht="12.75" r="71" spans="1:37" x14ac:dyDescent="0.2">
      <c r="A71" s="25">
        <v>65700</v>
      </c>
      <c r="B71" s="1" t="s">
        <v>642</v>
      </c>
      <c r="C71" s="54" t="s">
        <v>1316</v>
      </c>
      <c r="D71" s="25"/>
      <c r="E71" s="1" t="s">
        <v>643</v>
      </c>
      <c r="F71" s="25"/>
      <c r="G71" s="25"/>
      <c r="H71" s="25"/>
      <c r="I71" s="25">
        <v>2012</v>
      </c>
      <c r="J71" s="25"/>
      <c r="K71" s="25"/>
      <c r="L71" s="25"/>
      <c r="M71" s="5">
        <v>41159</v>
      </c>
      <c r="N71" s="25"/>
      <c r="O71" s="5">
        <v>41159</v>
      </c>
      <c r="Q71" s="1"/>
      <c r="R71" s="1"/>
      <c r="S71" s="1"/>
      <c r="T71" s="1"/>
      <c r="U71" s="1"/>
      <c r="V71" s="1"/>
      <c r="AD71" s="1"/>
      <c r="AF71" s="1"/>
      <c r="AH71" s="1"/>
      <c r="AJ71" s="1"/>
      <c r="AK71" s="1" t="s">
        <v>465</v>
      </c>
    </row>
    <row customHeight="1" ht="12.75" r="72" spans="1:37" x14ac:dyDescent="0.2">
      <c r="A72" s="25">
        <v>65800</v>
      </c>
      <c r="B72" s="1" t="s">
        <v>644</v>
      </c>
      <c r="C72" s="53" t="s">
        <v>1317</v>
      </c>
      <c r="E72" s="1" t="s">
        <v>645</v>
      </c>
      <c r="I72" s="1">
        <v>2012</v>
      </c>
      <c r="J72" s="1"/>
      <c r="K72" s="1"/>
      <c r="L72" s="1"/>
      <c r="M72" s="5">
        <v>41250</v>
      </c>
      <c r="O72" s="5">
        <v>41250</v>
      </c>
      <c r="Q72" s="1"/>
      <c r="R72" s="1"/>
      <c r="S72" s="1"/>
      <c r="T72" s="1"/>
      <c r="U72" s="1"/>
      <c r="V72" s="1"/>
      <c r="AD72" s="1"/>
      <c r="AF72" s="1"/>
      <c r="AH72" s="1"/>
      <c r="AJ72" s="1"/>
      <c r="AK72" s="1" t="s">
        <v>465</v>
      </c>
    </row>
    <row customHeight="1" ht="12.75" r="73" spans="1:37" x14ac:dyDescent="0.2">
      <c r="A73" s="25">
        <v>65900</v>
      </c>
      <c r="B73" s="1" t="s">
        <v>646</v>
      </c>
      <c r="C73" s="54" t="s">
        <v>1318</v>
      </c>
      <c r="D73" s="25"/>
      <c r="E73" s="1" t="s">
        <v>647</v>
      </c>
      <c r="F73" s="25"/>
      <c r="G73" s="25"/>
      <c r="H73" s="25"/>
      <c r="I73" s="25">
        <v>2013</v>
      </c>
      <c r="J73" s="25"/>
      <c r="K73" s="25"/>
      <c r="L73" s="25"/>
      <c r="M73" s="5">
        <v>41340</v>
      </c>
      <c r="N73" s="25"/>
      <c r="O73" s="5">
        <v>41340</v>
      </c>
      <c r="Q73" s="1"/>
      <c r="R73" s="1"/>
      <c r="S73" s="1"/>
      <c r="T73" s="1"/>
      <c r="U73" s="1"/>
      <c r="V73" s="1"/>
      <c r="AD73" s="1"/>
      <c r="AF73" s="1"/>
      <c r="AH73" s="1"/>
      <c r="AJ73" s="1"/>
      <c r="AK73" s="1" t="s">
        <v>465</v>
      </c>
    </row>
    <row customHeight="1" ht="12.75" r="74" spans="1:37" x14ac:dyDescent="0.2">
      <c r="A74" s="25">
        <v>65950</v>
      </c>
      <c r="B74" s="39" t="s">
        <v>973</v>
      </c>
      <c r="C74" s="57" t="s">
        <v>1319</v>
      </c>
      <c r="D74" s="2">
        <v>4.5</v>
      </c>
      <c r="E74" s="1" t="s">
        <v>648</v>
      </c>
      <c r="H74" s="25"/>
      <c r="I74" s="25">
        <v>2013</v>
      </c>
      <c r="J74" s="25"/>
      <c r="K74" s="25"/>
      <c r="L74" s="25"/>
      <c r="M74" s="5">
        <v>41340</v>
      </c>
      <c r="N74" s="25"/>
      <c r="O74" s="5">
        <v>41340</v>
      </c>
      <c r="Q74" s="1"/>
      <c r="R74" s="1"/>
      <c r="S74" s="1"/>
      <c r="T74" s="1"/>
      <c r="U74" s="1"/>
      <c r="V74" s="1"/>
      <c r="AD74" s="1"/>
      <c r="AF74" s="1"/>
      <c r="AH74" s="1"/>
      <c r="AJ74" s="1"/>
      <c r="AK74" s="1" t="s">
        <v>465</v>
      </c>
    </row>
    <row customHeight="1" ht="12.75" r="75" spans="1:37" x14ac:dyDescent="0.2">
      <c r="A75" s="25">
        <v>66000</v>
      </c>
      <c r="B75" s="1" t="s">
        <v>649</v>
      </c>
      <c r="C75" s="53" t="s">
        <v>1320</v>
      </c>
      <c r="E75" s="1" t="s">
        <v>650</v>
      </c>
      <c r="I75" s="1">
        <v>2013</v>
      </c>
      <c r="J75" s="1"/>
      <c r="K75" s="1"/>
      <c r="L75" s="1"/>
      <c r="M75" s="5">
        <v>41432</v>
      </c>
      <c r="O75" s="5">
        <v>41432</v>
      </c>
      <c r="Q75" s="1"/>
      <c r="R75" s="1"/>
      <c r="S75" s="1"/>
      <c r="T75" s="1"/>
      <c r="U75" s="1"/>
      <c r="V75" s="1"/>
      <c r="AD75" s="1"/>
      <c r="AF75" s="1"/>
      <c r="AH75" s="1"/>
      <c r="AJ75" s="1"/>
      <c r="AK75" s="1" t="s">
        <v>465</v>
      </c>
    </row>
    <row customHeight="1" ht="12.75" r="76" spans="1:37" x14ac:dyDescent="0.2">
      <c r="A76" s="25">
        <v>66100</v>
      </c>
      <c r="B76" s="1" t="s">
        <v>651</v>
      </c>
      <c r="C76" s="54" t="s">
        <v>1321</v>
      </c>
      <c r="D76" s="25"/>
      <c r="E76" s="1" t="s">
        <v>652</v>
      </c>
      <c r="F76" s="25"/>
      <c r="G76" s="25"/>
      <c r="H76" s="25"/>
      <c r="I76" s="25">
        <v>2013</v>
      </c>
      <c r="J76" s="25"/>
      <c r="K76" s="25"/>
      <c r="L76" s="25"/>
      <c r="M76" s="5">
        <v>41524</v>
      </c>
      <c r="N76" s="25"/>
      <c r="O76" s="5">
        <v>41524</v>
      </c>
      <c r="Q76" s="1"/>
      <c r="R76" s="1"/>
      <c r="S76" s="1"/>
      <c r="T76" s="1"/>
      <c r="U76" s="1"/>
      <c r="V76" s="1"/>
      <c r="AD76" s="1"/>
      <c r="AF76" s="1"/>
      <c r="AH76" s="1"/>
      <c r="AJ76" s="1"/>
      <c r="AK76" s="1" t="s">
        <v>465</v>
      </c>
    </row>
    <row customHeight="1" ht="12.75" r="77" spans="1:37" x14ac:dyDescent="0.2">
      <c r="A77" s="25">
        <v>66200</v>
      </c>
      <c r="B77" s="1" t="s">
        <v>653</v>
      </c>
      <c r="C77" s="53" t="s">
        <v>1322</v>
      </c>
      <c r="E77" s="1" t="s">
        <v>654</v>
      </c>
      <c r="I77" s="1">
        <v>2013</v>
      </c>
      <c r="J77" s="1"/>
      <c r="K77" s="1"/>
      <c r="L77" s="1"/>
      <c r="M77" s="5">
        <v>41615</v>
      </c>
      <c r="O77" s="5">
        <v>41615</v>
      </c>
      <c r="Q77" s="1"/>
      <c r="R77" s="1"/>
      <c r="S77" s="1"/>
      <c r="T77" s="1"/>
      <c r="U77" s="1"/>
      <c r="V77" s="1"/>
      <c r="AD77" s="1"/>
      <c r="AF77" s="1"/>
      <c r="AH77" s="1"/>
      <c r="AJ77" s="1"/>
      <c r="AK77" s="1" t="s">
        <v>465</v>
      </c>
    </row>
    <row customHeight="1" ht="12.75" r="78" spans="1:37" x14ac:dyDescent="0.2">
      <c r="A78" s="25">
        <v>66300</v>
      </c>
      <c r="B78" s="1" t="s">
        <v>655</v>
      </c>
      <c r="C78" s="54" t="s">
        <v>1323</v>
      </c>
      <c r="D78" s="25"/>
      <c r="E78" s="1" t="s">
        <v>656</v>
      </c>
      <c r="F78" s="25"/>
      <c r="G78" s="25"/>
      <c r="H78" s="25"/>
      <c r="I78" s="25">
        <v>2014</v>
      </c>
      <c r="J78" s="25"/>
      <c r="K78" s="25"/>
      <c r="L78" s="25"/>
      <c r="M78" s="5">
        <v>41705</v>
      </c>
      <c r="N78" s="25"/>
      <c r="O78" s="5">
        <v>41705</v>
      </c>
      <c r="Q78" s="1"/>
      <c r="R78" s="1"/>
      <c r="S78" s="1"/>
      <c r="T78" s="1"/>
      <c r="U78" s="1"/>
      <c r="V78" s="1"/>
      <c r="AD78" s="1"/>
      <c r="AF78" s="1"/>
      <c r="AH78" s="1"/>
      <c r="AJ78" s="1"/>
      <c r="AK78" s="1" t="s">
        <v>465</v>
      </c>
    </row>
    <row customHeight="1" ht="12.75" r="79" spans="1:37" x14ac:dyDescent="0.2">
      <c r="A79" s="25">
        <v>66350</v>
      </c>
      <c r="B79" s="39" t="s">
        <v>657</v>
      </c>
      <c r="C79" s="55" t="s">
        <v>1324</v>
      </c>
      <c r="D79" s="40">
        <v>2.25</v>
      </c>
      <c r="E79" s="1" t="s">
        <v>658</v>
      </c>
      <c r="F79" s="25"/>
      <c r="G79" s="25"/>
      <c r="H79" s="25"/>
      <c r="I79" s="25">
        <v>2014</v>
      </c>
      <c r="J79" s="25"/>
      <c r="K79" s="25"/>
      <c r="L79" s="25"/>
      <c r="M79" s="5">
        <v>41705</v>
      </c>
      <c r="N79" s="25"/>
      <c r="O79" s="5">
        <v>41705</v>
      </c>
      <c r="Q79" s="1"/>
      <c r="R79" s="1"/>
      <c r="S79" s="1"/>
      <c r="T79" s="1"/>
      <c r="U79" s="1"/>
      <c r="V79" s="1"/>
      <c r="AD79" s="1"/>
      <c r="AF79" s="1"/>
      <c r="AH79" s="1"/>
      <c r="AJ79" s="1"/>
      <c r="AK79" s="1" t="s">
        <v>465</v>
      </c>
    </row>
    <row customHeight="1" ht="12.75" r="80" spans="1:37" x14ac:dyDescent="0.2">
      <c r="A80" s="25">
        <v>66400</v>
      </c>
      <c r="B80" s="1" t="s">
        <v>659</v>
      </c>
      <c r="C80" s="53" t="s">
        <v>1325</v>
      </c>
      <c r="E80" s="1" t="s">
        <v>660</v>
      </c>
      <c r="I80" s="1">
        <v>2014</v>
      </c>
      <c r="J80" s="1"/>
      <c r="K80" s="1"/>
      <c r="L80" s="1"/>
      <c r="M80" s="5">
        <v>41797</v>
      </c>
      <c r="O80" s="5">
        <v>41797</v>
      </c>
      <c r="Q80" s="1"/>
      <c r="R80" s="1"/>
      <c r="S80" s="1"/>
      <c r="T80" s="1"/>
      <c r="U80" s="1"/>
      <c r="V80" s="1"/>
      <c r="AD80" s="1"/>
      <c r="AF80" s="1"/>
      <c r="AH80" s="1"/>
      <c r="AJ80" s="1"/>
      <c r="AK80" s="1" t="s">
        <v>465</v>
      </c>
    </row>
    <row customHeight="1" ht="12.75" r="81" spans="1:37" x14ac:dyDescent="0.2">
      <c r="A81" s="25">
        <v>66500</v>
      </c>
      <c r="B81" s="1" t="s">
        <v>661</v>
      </c>
      <c r="C81" s="54" t="s">
        <v>1326</v>
      </c>
      <c r="D81" s="25"/>
      <c r="E81" s="1" t="s">
        <v>662</v>
      </c>
      <c r="F81" s="25"/>
      <c r="G81" s="25"/>
      <c r="H81" s="25"/>
      <c r="I81" s="25">
        <v>2014</v>
      </c>
      <c r="J81" s="25"/>
      <c r="K81" s="25"/>
      <c r="L81" s="25"/>
      <c r="M81" s="5">
        <v>41889</v>
      </c>
      <c r="N81" s="25"/>
      <c r="O81" s="5">
        <v>41889</v>
      </c>
      <c r="Q81" s="1"/>
      <c r="R81" s="1"/>
      <c r="S81" s="1"/>
      <c r="T81" s="1"/>
      <c r="U81" s="1"/>
      <c r="V81" s="1"/>
      <c r="AD81" s="1"/>
      <c r="AF81" s="1"/>
      <c r="AH81" s="1"/>
      <c r="AJ81" s="1"/>
      <c r="AK81" s="1" t="s">
        <v>465</v>
      </c>
    </row>
    <row customHeight="1" ht="12.75" r="82" spans="1:37" x14ac:dyDescent="0.2">
      <c r="A82" s="25">
        <v>66550</v>
      </c>
      <c r="B82" s="1" t="s">
        <v>663</v>
      </c>
      <c r="C82" s="54" t="s">
        <v>1327</v>
      </c>
      <c r="D82" s="25">
        <v>5</v>
      </c>
      <c r="E82" s="1" t="s">
        <v>664</v>
      </c>
      <c r="F82" s="25"/>
      <c r="G82" s="25"/>
      <c r="H82" s="25"/>
      <c r="I82" s="25">
        <v>2014</v>
      </c>
      <c r="J82" s="25"/>
      <c r="K82" s="25"/>
      <c r="L82" s="25"/>
      <c r="M82" s="5">
        <v>41889</v>
      </c>
      <c r="N82" s="25"/>
      <c r="O82" s="5">
        <v>41889</v>
      </c>
      <c r="Q82" s="1"/>
      <c r="R82" s="1"/>
      <c r="S82" s="1"/>
      <c r="T82" s="1"/>
      <c r="U82" s="1"/>
      <c r="V82" s="1"/>
      <c r="AD82" s="1"/>
      <c r="AF82" s="1"/>
      <c r="AH82" s="1"/>
      <c r="AJ82" s="1"/>
      <c r="AK82" s="1" t="s">
        <v>465</v>
      </c>
    </row>
    <row customHeight="1" ht="12.75" r="83" spans="1:37" x14ac:dyDescent="0.2">
      <c r="A83" s="25">
        <v>66600</v>
      </c>
      <c r="B83" s="1" t="s">
        <v>665</v>
      </c>
      <c r="C83" s="53" t="s">
        <v>1328</v>
      </c>
      <c r="E83" s="1" t="s">
        <v>666</v>
      </c>
      <c r="I83" s="1">
        <v>2014</v>
      </c>
      <c r="J83" s="1"/>
      <c r="K83" s="1"/>
      <c r="L83" s="1"/>
      <c r="M83" s="5">
        <v>41980</v>
      </c>
      <c r="O83" s="5">
        <v>41980</v>
      </c>
      <c r="Q83" s="1"/>
      <c r="R83" s="1"/>
      <c r="S83" s="1"/>
      <c r="T83" s="1"/>
      <c r="U83" s="1"/>
      <c r="V83" s="1"/>
      <c r="AD83" s="1"/>
      <c r="AF83" s="1"/>
      <c r="AH83" s="1"/>
      <c r="AJ83" s="1"/>
      <c r="AK83" s="1" t="s">
        <v>465</v>
      </c>
    </row>
    <row customHeight="1" ht="12.75" r="84" spans="1:37" x14ac:dyDescent="0.2">
      <c r="A84" s="25">
        <v>66700</v>
      </c>
      <c r="B84" s="1" t="s">
        <v>667</v>
      </c>
      <c r="C84" s="54" t="s">
        <v>1329</v>
      </c>
      <c r="D84" s="25"/>
      <c r="E84" s="1" t="s">
        <v>668</v>
      </c>
      <c r="F84" s="25"/>
      <c r="G84" s="25"/>
      <c r="H84" s="25"/>
      <c r="I84" s="25">
        <v>2015</v>
      </c>
      <c r="J84" s="25"/>
      <c r="K84" s="25"/>
      <c r="L84" s="25"/>
      <c r="M84" s="5">
        <v>42070</v>
      </c>
      <c r="N84" s="25"/>
      <c r="O84" s="5">
        <v>42070</v>
      </c>
      <c r="Q84" s="1"/>
      <c r="R84" s="1"/>
      <c r="S84" s="1"/>
      <c r="T84" s="1"/>
      <c r="U84" s="1"/>
      <c r="V84" s="1"/>
      <c r="AD84" s="1"/>
      <c r="AF84" s="1"/>
      <c r="AH84" s="1"/>
      <c r="AJ84" s="1"/>
      <c r="AK84" s="1" t="s">
        <v>465</v>
      </c>
    </row>
    <row customHeight="1" ht="12.75" r="85" spans="1:37" x14ac:dyDescent="0.2">
      <c r="A85" s="25">
        <v>66800</v>
      </c>
      <c r="B85" s="1" t="s">
        <v>669</v>
      </c>
      <c r="C85" s="53" t="s">
        <v>1330</v>
      </c>
      <c r="E85" s="1" t="s">
        <v>670</v>
      </c>
      <c r="I85" s="1">
        <v>2015</v>
      </c>
      <c r="J85" s="1"/>
      <c r="K85" s="1"/>
      <c r="L85" s="1"/>
      <c r="M85" s="5">
        <v>42162</v>
      </c>
      <c r="O85" s="5">
        <v>42162</v>
      </c>
      <c r="Q85" s="1"/>
      <c r="R85" s="1"/>
      <c r="S85" s="1"/>
      <c r="T85" s="1"/>
      <c r="U85" s="1"/>
      <c r="V85" s="1"/>
      <c r="AD85" s="1"/>
      <c r="AF85" s="1"/>
      <c r="AH85" s="1"/>
      <c r="AJ85" s="1"/>
      <c r="AK85" s="1" t="s">
        <v>465</v>
      </c>
    </row>
    <row customHeight="1" ht="12.75" r="86" spans="1:37" x14ac:dyDescent="0.2">
      <c r="A86" s="25">
        <v>66900</v>
      </c>
      <c r="B86" s="1" t="s">
        <v>671</v>
      </c>
      <c r="C86" s="54" t="s">
        <v>1331</v>
      </c>
      <c r="D86" s="25"/>
      <c r="E86" s="1" t="s">
        <v>672</v>
      </c>
      <c r="F86" s="25"/>
      <c r="G86" s="25"/>
      <c r="H86" s="25"/>
      <c r="I86" s="25">
        <v>2015</v>
      </c>
      <c r="J86" s="25"/>
      <c r="K86" s="25"/>
      <c r="L86" s="25"/>
      <c r="M86" s="5">
        <v>42254</v>
      </c>
      <c r="N86" s="25"/>
      <c r="O86" s="5">
        <v>42254</v>
      </c>
      <c r="Q86" s="1"/>
      <c r="R86" s="1"/>
      <c r="S86" s="1"/>
      <c r="T86" s="1"/>
      <c r="U86" s="1"/>
      <c r="V86" s="1"/>
      <c r="AD86" s="1"/>
      <c r="AF86" s="1"/>
      <c r="AH86" s="1"/>
      <c r="AJ86" s="1"/>
      <c r="AK86" s="1" t="s">
        <v>465</v>
      </c>
    </row>
    <row customHeight="1" ht="12.75" r="87" spans="1:37" x14ac:dyDescent="0.2">
      <c r="A87" s="25">
        <v>66950</v>
      </c>
      <c r="B87" s="1" t="s">
        <v>974</v>
      </c>
      <c r="C87" s="54" t="s">
        <v>1332</v>
      </c>
      <c r="D87" s="40">
        <v>4.75</v>
      </c>
      <c r="E87" s="1" t="s">
        <v>975</v>
      </c>
      <c r="F87" s="25"/>
      <c r="G87" s="25"/>
      <c r="H87" s="25"/>
      <c r="I87" s="25">
        <v>2015</v>
      </c>
      <c r="J87" s="25"/>
      <c r="K87" s="25"/>
      <c r="L87" s="25"/>
      <c r="M87" s="5">
        <v>42254</v>
      </c>
      <c r="N87" s="25"/>
      <c r="O87" s="5">
        <v>42254</v>
      </c>
      <c r="Q87" s="1"/>
      <c r="R87" s="1"/>
      <c r="S87" s="1"/>
      <c r="T87" s="1"/>
      <c r="U87" s="1"/>
      <c r="V87" s="1"/>
      <c r="AD87" s="1"/>
      <c r="AF87" s="1"/>
      <c r="AH87" s="1"/>
      <c r="AJ87" s="1"/>
      <c r="AK87" s="1" t="s">
        <v>465</v>
      </c>
    </row>
    <row customHeight="1" ht="12.75" r="88" spans="1:37" x14ac:dyDescent="0.2">
      <c r="A88" s="25">
        <v>67000</v>
      </c>
      <c r="B88" s="1" t="s">
        <v>673</v>
      </c>
      <c r="C88" s="53" t="s">
        <v>1333</v>
      </c>
      <c r="E88" s="1" t="s">
        <v>674</v>
      </c>
      <c r="I88" s="1">
        <v>2015</v>
      </c>
      <c r="J88" s="1"/>
      <c r="K88" s="1"/>
      <c r="L88" s="1"/>
      <c r="M88" s="5">
        <v>42345</v>
      </c>
      <c r="O88" s="5">
        <v>42345</v>
      </c>
      <c r="Q88" s="1"/>
      <c r="R88" s="1"/>
      <c r="S88" s="1"/>
      <c r="T88" s="1"/>
      <c r="U88" s="1"/>
      <c r="V88" s="1"/>
      <c r="AD88" s="1"/>
      <c r="AF88" s="1"/>
      <c r="AH88" s="1"/>
      <c r="AJ88" s="1"/>
      <c r="AK88" s="1" t="s">
        <v>465</v>
      </c>
    </row>
    <row customHeight="1" ht="12.75" r="89" spans="1:37" x14ac:dyDescent="0.2">
      <c r="A89" s="25">
        <v>67100</v>
      </c>
      <c r="B89" s="1" t="s">
        <v>675</v>
      </c>
      <c r="C89" s="53" t="s">
        <v>1334</v>
      </c>
      <c r="D89" s="1">
        <v>8</v>
      </c>
      <c r="E89" s="1" t="s">
        <v>676</v>
      </c>
      <c r="I89" s="1">
        <v>2015</v>
      </c>
      <c r="J89" s="1"/>
      <c r="K89" s="1"/>
      <c r="L89" s="1"/>
      <c r="M89" s="5">
        <v>42345</v>
      </c>
      <c r="O89" s="5">
        <v>42345</v>
      </c>
      <c r="Q89" s="1"/>
      <c r="R89" s="1"/>
      <c r="S89" s="1"/>
      <c r="T89" s="1"/>
      <c r="U89" s="1"/>
      <c r="V89" s="1"/>
      <c r="AD89" s="1"/>
      <c r="AF89" s="1"/>
      <c r="AH89" s="1"/>
      <c r="AJ89" s="1"/>
      <c r="AK89" s="1" t="s">
        <v>465</v>
      </c>
    </row>
    <row customHeight="1" ht="12.75" r="90" spans="1:37" x14ac:dyDescent="0.2">
      <c r="A90" s="25">
        <v>67200</v>
      </c>
      <c r="B90" s="1" t="s">
        <v>677</v>
      </c>
      <c r="C90" s="54" t="s">
        <v>1335</v>
      </c>
      <c r="D90" s="25"/>
      <c r="E90" s="1" t="s">
        <v>678</v>
      </c>
      <c r="F90" s="25"/>
      <c r="G90" s="25"/>
      <c r="H90" s="25"/>
      <c r="I90" s="25">
        <v>2016</v>
      </c>
      <c r="J90" s="25"/>
      <c r="K90" s="25"/>
      <c r="L90" s="25"/>
      <c r="M90" s="5">
        <v>42436</v>
      </c>
      <c r="N90" s="25"/>
      <c r="O90" s="5">
        <v>42436</v>
      </c>
      <c r="Q90" s="1"/>
      <c r="R90" s="1"/>
      <c r="S90" s="1"/>
      <c r="T90" s="1"/>
      <c r="U90" s="1"/>
      <c r="V90" s="1"/>
      <c r="AD90" s="1"/>
      <c r="AF90" s="1"/>
      <c r="AH90" s="1"/>
      <c r="AJ90" s="1"/>
      <c r="AK90" s="1" t="s">
        <v>465</v>
      </c>
    </row>
    <row customHeight="1" ht="12.75" r="91" spans="1:37" x14ac:dyDescent="0.2">
      <c r="A91" s="25">
        <v>67300</v>
      </c>
      <c r="B91" s="1" t="s">
        <v>679</v>
      </c>
      <c r="C91" s="53" t="s">
        <v>1336</v>
      </c>
      <c r="E91" s="1" t="s">
        <v>680</v>
      </c>
      <c r="I91" s="1">
        <v>2016</v>
      </c>
      <c r="J91" s="1"/>
      <c r="K91" s="1"/>
      <c r="L91" s="1"/>
      <c r="M91" s="5">
        <v>42528</v>
      </c>
      <c r="O91" s="5">
        <v>42528</v>
      </c>
      <c r="Q91" s="1"/>
      <c r="R91" s="1"/>
      <c r="S91" s="1"/>
      <c r="T91" s="1"/>
      <c r="U91" s="1"/>
      <c r="V91" s="1"/>
      <c r="AD91" s="1"/>
      <c r="AF91" s="1"/>
      <c r="AH91" s="1"/>
      <c r="AJ91" s="1"/>
      <c r="AK91" s="1" t="s">
        <v>465</v>
      </c>
    </row>
    <row customHeight="1" ht="12.75" r="92" spans="1:37" x14ac:dyDescent="0.2">
      <c r="A92" s="25">
        <v>67400</v>
      </c>
      <c r="B92" s="1" t="s">
        <v>681</v>
      </c>
      <c r="C92" s="54" t="s">
        <v>1337</v>
      </c>
      <c r="D92" s="25"/>
      <c r="E92" s="1" t="s">
        <v>682</v>
      </c>
      <c r="F92" s="25"/>
      <c r="G92" s="25"/>
      <c r="H92" s="25"/>
      <c r="I92" s="25">
        <v>2016</v>
      </c>
      <c r="J92" s="25"/>
      <c r="K92" s="25"/>
      <c r="L92" s="25"/>
      <c r="M92" s="5">
        <v>42620</v>
      </c>
      <c r="N92" s="25"/>
      <c r="O92" s="5">
        <v>42620</v>
      </c>
      <c r="Q92" s="1"/>
      <c r="R92" s="1"/>
      <c r="S92" s="1"/>
      <c r="T92" s="1"/>
      <c r="U92" s="1"/>
      <c r="V92" s="1"/>
      <c r="AD92" s="1"/>
      <c r="AF92" s="1"/>
      <c r="AH92" s="1"/>
      <c r="AJ92" s="1"/>
      <c r="AK92" s="1" t="s">
        <v>465</v>
      </c>
    </row>
    <row customHeight="1" ht="12.75" r="93" spans="1:37" x14ac:dyDescent="0.2">
      <c r="A93" s="25">
        <v>67450</v>
      </c>
      <c r="B93" s="1" t="s">
        <v>683</v>
      </c>
      <c r="C93" s="58" t="s">
        <v>1338</v>
      </c>
      <c r="D93" s="25"/>
      <c r="E93" s="1" t="s">
        <v>684</v>
      </c>
      <c r="F93" s="25"/>
      <c r="G93" s="25"/>
      <c r="H93" s="25"/>
      <c r="I93" s="25">
        <v>2016</v>
      </c>
      <c r="J93" s="25"/>
      <c r="K93" s="25"/>
      <c r="L93" s="25"/>
      <c r="M93" s="5">
        <v>42620</v>
      </c>
      <c r="N93" s="25"/>
      <c r="O93" s="5">
        <v>42620</v>
      </c>
      <c r="Q93" s="1"/>
      <c r="R93" s="1"/>
      <c r="S93" s="1"/>
      <c r="T93" s="1"/>
      <c r="U93" s="1"/>
      <c r="V93" s="1"/>
      <c r="AD93" s="1"/>
      <c r="AF93" s="1"/>
      <c r="AH93" s="1"/>
      <c r="AJ93" s="1"/>
      <c r="AK93" s="1" t="s">
        <v>465</v>
      </c>
    </row>
    <row customHeight="1" ht="12.75" r="94" spans="1:37" x14ac:dyDescent="0.2">
      <c r="A94" s="25">
        <v>67500</v>
      </c>
      <c r="B94" s="1" t="s">
        <v>685</v>
      </c>
      <c r="C94" s="53" t="s">
        <v>1339</v>
      </c>
      <c r="E94" s="1" t="s">
        <v>686</v>
      </c>
      <c r="I94" s="1">
        <v>2016</v>
      </c>
      <c r="J94" s="1"/>
      <c r="K94" s="1"/>
      <c r="L94" s="1"/>
      <c r="M94" s="5">
        <v>42711</v>
      </c>
      <c r="O94" s="5">
        <v>42711</v>
      </c>
      <c r="Q94" s="1"/>
      <c r="R94" s="1"/>
      <c r="S94" s="1"/>
      <c r="T94" s="1"/>
      <c r="U94" s="1"/>
      <c r="V94" s="1"/>
      <c r="AD94" s="1"/>
      <c r="AF94" s="1"/>
      <c r="AH94" s="1"/>
      <c r="AJ94" s="1"/>
      <c r="AK94" s="1" t="s">
        <v>465</v>
      </c>
    </row>
    <row customHeight="1" ht="12.75" r="95" spans="1:37" x14ac:dyDescent="0.2">
      <c r="A95" s="25">
        <v>67600</v>
      </c>
      <c r="B95" s="1" t="s">
        <v>687</v>
      </c>
      <c r="C95" s="54" t="s">
        <v>1340</v>
      </c>
      <c r="D95" s="25"/>
      <c r="E95" s="1" t="s">
        <v>688</v>
      </c>
      <c r="F95" s="25"/>
      <c r="G95" s="25"/>
      <c r="H95" s="25"/>
      <c r="I95" s="25">
        <v>2017</v>
      </c>
      <c r="J95" s="25"/>
      <c r="K95" s="25"/>
      <c r="L95" s="25"/>
      <c r="M95" s="5">
        <v>42801</v>
      </c>
      <c r="N95" s="25"/>
      <c r="O95" s="5">
        <v>42801</v>
      </c>
      <c r="Q95" s="1"/>
      <c r="R95" s="1"/>
      <c r="S95" s="1"/>
      <c r="T95" s="1"/>
      <c r="U95" s="1"/>
      <c r="V95" s="1"/>
      <c r="AD95" s="1"/>
      <c r="AF95" s="1"/>
      <c r="AH95" s="1"/>
      <c r="AJ95" s="1"/>
      <c r="AK95" s="1" t="s">
        <v>465</v>
      </c>
    </row>
    <row customHeight="1" ht="12.75" r="96" spans="1:37" x14ac:dyDescent="0.2">
      <c r="A96" s="25">
        <v>67700</v>
      </c>
      <c r="B96" s="1" t="s">
        <v>689</v>
      </c>
      <c r="C96" s="53" t="s">
        <v>1341</v>
      </c>
      <c r="E96" s="1" t="s">
        <v>690</v>
      </c>
      <c r="I96" s="1">
        <v>2017</v>
      </c>
      <c r="J96" s="1"/>
      <c r="K96" s="1"/>
      <c r="L96" s="1"/>
      <c r="M96" s="5">
        <v>42893</v>
      </c>
      <c r="O96" s="5">
        <v>42893</v>
      </c>
      <c r="Q96" s="1"/>
      <c r="R96" s="1"/>
      <c r="S96" s="1"/>
      <c r="T96" s="1"/>
      <c r="U96" s="1"/>
      <c r="V96" s="1"/>
      <c r="AD96" s="1"/>
      <c r="AF96" s="1"/>
      <c r="AH96" s="1"/>
      <c r="AJ96" s="1"/>
      <c r="AK96" s="1" t="s">
        <v>465</v>
      </c>
    </row>
    <row customHeight="1" ht="12.75" r="97" spans="1:37" x14ac:dyDescent="0.2">
      <c r="A97" s="25">
        <v>67800</v>
      </c>
      <c r="B97" s="1" t="s">
        <v>691</v>
      </c>
      <c r="C97" s="54" t="s">
        <v>1342</v>
      </c>
      <c r="D97" s="25"/>
      <c r="E97" s="1" t="s">
        <v>692</v>
      </c>
      <c r="F97" s="25"/>
      <c r="G97" s="25"/>
      <c r="H97" s="25"/>
      <c r="I97" s="1">
        <v>2017</v>
      </c>
      <c r="J97" s="25"/>
      <c r="K97" s="25"/>
      <c r="L97" s="25"/>
      <c r="M97" s="5">
        <v>42985</v>
      </c>
      <c r="N97" s="25"/>
      <c r="O97" s="5">
        <v>42985</v>
      </c>
      <c r="Q97" s="1"/>
      <c r="R97" s="1"/>
      <c r="S97" s="1"/>
      <c r="T97" s="1"/>
      <c r="U97" s="1"/>
      <c r="V97" s="1"/>
      <c r="AD97" s="1"/>
      <c r="AF97" s="1"/>
      <c r="AH97" s="1"/>
      <c r="AJ97" s="1"/>
      <c r="AK97" s="1" t="s">
        <v>465</v>
      </c>
    </row>
    <row customHeight="1" ht="12.75" r="98" spans="1:37" x14ac:dyDescent="0.2">
      <c r="A98" s="25">
        <v>67850</v>
      </c>
      <c r="B98" s="48" t="s">
        <v>1343</v>
      </c>
      <c r="C98" s="49" t="s">
        <v>1344</v>
      </c>
      <c r="D98" s="25">
        <v>1</v>
      </c>
      <c r="E98" s="1" t="s">
        <v>1490</v>
      </c>
      <c r="F98" s="25"/>
      <c r="G98" s="25"/>
      <c r="H98" s="25"/>
      <c r="I98" s="1">
        <v>2017</v>
      </c>
      <c r="J98" s="25"/>
      <c r="K98" s="25"/>
      <c r="L98" s="25"/>
      <c r="M98" s="5">
        <v>42985</v>
      </c>
      <c r="N98" s="25"/>
      <c r="O98" s="5">
        <v>42985</v>
      </c>
      <c r="Q98" s="1"/>
      <c r="R98" s="1"/>
      <c r="S98" s="1"/>
      <c r="T98" s="1"/>
      <c r="U98" s="1"/>
      <c r="V98" s="1"/>
      <c r="AD98" s="1"/>
      <c r="AF98" s="1"/>
      <c r="AH98" s="1"/>
      <c r="AJ98" s="1"/>
    </row>
    <row customHeight="1" ht="12.75" r="99" spans="1:37" x14ac:dyDescent="0.2">
      <c r="A99" s="25">
        <v>67900</v>
      </c>
      <c r="B99" s="1" t="s">
        <v>693</v>
      </c>
      <c r="C99" s="53" t="s">
        <v>1345</v>
      </c>
      <c r="E99" s="1" t="s">
        <v>694</v>
      </c>
      <c r="I99" s="1">
        <v>2017</v>
      </c>
      <c r="J99" s="1"/>
      <c r="K99" s="1"/>
      <c r="L99" s="1"/>
      <c r="M99" s="5">
        <v>43076</v>
      </c>
      <c r="O99" s="5">
        <v>43076</v>
      </c>
      <c r="Q99" s="1"/>
      <c r="R99" s="1"/>
      <c r="S99" s="1"/>
      <c r="T99" s="1"/>
      <c r="U99" s="1"/>
      <c r="V99" s="1"/>
      <c r="AD99" s="1"/>
      <c r="AF99" s="1"/>
      <c r="AH99" s="1"/>
      <c r="AJ99" s="1"/>
      <c r="AK99" s="1" t="s">
        <v>465</v>
      </c>
    </row>
    <row customHeight="1" ht="12.75" r="100" spans="1:37" x14ac:dyDescent="0.2">
      <c r="A100" s="25">
        <v>68000</v>
      </c>
      <c r="B100" s="1" t="s">
        <v>695</v>
      </c>
      <c r="C100" s="54" t="s">
        <v>1346</v>
      </c>
      <c r="D100" s="25"/>
      <c r="E100" s="1" t="s">
        <v>696</v>
      </c>
      <c r="F100" s="25"/>
      <c r="G100" s="25"/>
      <c r="H100" s="25"/>
      <c r="I100" s="25">
        <v>2018</v>
      </c>
      <c r="J100" s="25"/>
      <c r="K100" s="25"/>
      <c r="L100" s="25"/>
      <c r="M100" s="5">
        <v>43166</v>
      </c>
      <c r="N100" s="25"/>
      <c r="O100" s="5">
        <v>43166</v>
      </c>
      <c r="Q100" s="1"/>
      <c r="R100" s="1"/>
      <c r="S100" s="1"/>
      <c r="T100" s="1"/>
      <c r="U100" s="1"/>
      <c r="V100" s="1"/>
      <c r="AD100" s="1"/>
      <c r="AF100" s="1"/>
      <c r="AH100" s="1"/>
      <c r="AJ100" s="1"/>
      <c r="AK100" s="1" t="s">
        <v>465</v>
      </c>
    </row>
    <row customHeight="1" ht="12.75" r="101" spans="1:37" x14ac:dyDescent="0.2">
      <c r="A101" s="25">
        <v>68050</v>
      </c>
      <c r="B101" s="1" t="s">
        <v>697</v>
      </c>
      <c r="C101" s="55" t="s">
        <v>1347</v>
      </c>
      <c r="D101" s="1">
        <v>5</v>
      </c>
      <c r="E101" s="1" t="s">
        <v>698</v>
      </c>
      <c r="H101" s="25"/>
      <c r="I101" s="25">
        <v>2018</v>
      </c>
      <c r="J101" s="25"/>
      <c r="K101" s="25"/>
      <c r="L101" s="25"/>
      <c r="M101" s="5">
        <v>43166</v>
      </c>
      <c r="N101" s="25"/>
      <c r="O101" s="5">
        <v>43166</v>
      </c>
      <c r="Q101" s="1"/>
      <c r="R101" s="1"/>
      <c r="S101" s="1"/>
      <c r="T101" s="1"/>
      <c r="U101" s="1"/>
      <c r="V101" s="1"/>
      <c r="AD101" s="1"/>
      <c r="AF101" s="1"/>
      <c r="AH101" s="1"/>
      <c r="AJ101" s="1"/>
      <c r="AK101" s="1" t="s">
        <v>465</v>
      </c>
    </row>
    <row customHeight="1" ht="12.75" r="102" spans="1:37" x14ac:dyDescent="0.2">
      <c r="A102" s="25">
        <v>68100</v>
      </c>
      <c r="B102" s="1" t="s">
        <v>699</v>
      </c>
      <c r="C102" s="53" t="s">
        <v>1348</v>
      </c>
      <c r="E102" s="1" t="s">
        <v>700</v>
      </c>
      <c r="I102" s="1">
        <v>2018</v>
      </c>
      <c r="J102" s="1"/>
      <c r="K102" s="1"/>
      <c r="L102" s="1"/>
      <c r="M102" s="5">
        <v>43258</v>
      </c>
      <c r="O102" s="5">
        <v>43258</v>
      </c>
      <c r="Q102" s="1"/>
      <c r="R102" s="1"/>
      <c r="S102" s="1"/>
      <c r="T102" s="1"/>
      <c r="U102" s="1"/>
      <c r="V102" s="1"/>
      <c r="AD102" s="1"/>
      <c r="AF102" s="1"/>
      <c r="AH102" s="1"/>
      <c r="AJ102" s="1"/>
      <c r="AK102" s="1" t="s">
        <v>465</v>
      </c>
    </row>
    <row customHeight="1" ht="12.75" r="103" spans="1:37" x14ac:dyDescent="0.2">
      <c r="A103" s="25">
        <v>68200</v>
      </c>
      <c r="B103" s="1" t="s">
        <v>701</v>
      </c>
      <c r="C103" s="54" t="s">
        <v>1349</v>
      </c>
      <c r="D103" s="25"/>
      <c r="E103" s="1" t="s">
        <v>702</v>
      </c>
      <c r="F103" s="25"/>
      <c r="G103" s="25"/>
      <c r="H103" s="25"/>
      <c r="I103" s="25">
        <v>2018</v>
      </c>
      <c r="J103" s="25"/>
      <c r="K103" s="25"/>
      <c r="L103" s="25"/>
      <c r="M103" s="5">
        <v>43350</v>
      </c>
      <c r="N103" s="25"/>
      <c r="O103" s="5">
        <v>43350</v>
      </c>
      <c r="Q103" s="1"/>
      <c r="R103" s="1"/>
      <c r="S103" s="1"/>
      <c r="T103" s="1"/>
      <c r="U103" s="1"/>
      <c r="V103" s="1"/>
      <c r="AD103" s="1"/>
      <c r="AF103" s="1"/>
      <c r="AH103" s="1"/>
      <c r="AJ103" s="1"/>
      <c r="AK103" s="1" t="s">
        <v>465</v>
      </c>
    </row>
    <row customHeight="1" ht="12.75" r="104" spans="1:37" x14ac:dyDescent="0.2">
      <c r="A104" s="25">
        <v>68300</v>
      </c>
      <c r="B104" s="1" t="s">
        <v>703</v>
      </c>
      <c r="C104" s="53" t="s">
        <v>1350</v>
      </c>
      <c r="E104" s="1" t="s">
        <v>704</v>
      </c>
      <c r="I104" s="1">
        <v>2018</v>
      </c>
      <c r="J104" s="1"/>
      <c r="K104" s="1"/>
      <c r="L104" s="1"/>
      <c r="M104" s="5">
        <v>43441</v>
      </c>
      <c r="O104" s="5">
        <v>43441</v>
      </c>
      <c r="Q104" s="1"/>
      <c r="R104" s="1"/>
      <c r="S104" s="1"/>
      <c r="T104" s="1"/>
      <c r="U104" s="1"/>
      <c r="V104" s="1"/>
      <c r="AD104" s="1"/>
      <c r="AF104" s="1"/>
      <c r="AH104" s="1"/>
      <c r="AJ104" s="1"/>
      <c r="AK104" s="1" t="s">
        <v>465</v>
      </c>
    </row>
    <row customHeight="1" ht="12.75" r="105" spans="1:37" x14ac:dyDescent="0.2">
      <c r="A105" s="25">
        <v>68400</v>
      </c>
      <c r="B105" s="1" t="s">
        <v>705</v>
      </c>
      <c r="C105" s="54" t="s">
        <v>1351</v>
      </c>
      <c r="D105" s="25"/>
      <c r="E105" s="1" t="s">
        <v>706</v>
      </c>
      <c r="F105" s="25"/>
      <c r="G105" s="25"/>
      <c r="H105" s="25"/>
      <c r="I105" s="25">
        <v>2019</v>
      </c>
      <c r="J105" s="25"/>
      <c r="K105" s="25"/>
      <c r="L105" s="25"/>
      <c r="M105" s="5">
        <v>43531</v>
      </c>
      <c r="N105" s="25"/>
      <c r="O105" s="5">
        <v>43531</v>
      </c>
      <c r="Q105" s="1"/>
      <c r="R105" s="1"/>
      <c r="S105" s="1"/>
      <c r="T105" s="1"/>
      <c r="U105" s="1"/>
      <c r="V105" s="1"/>
      <c r="AD105" s="1"/>
      <c r="AF105" s="1"/>
      <c r="AH105" s="1"/>
      <c r="AJ105" s="1"/>
      <c r="AK105" s="1" t="s">
        <v>465</v>
      </c>
    </row>
    <row customHeight="1" ht="12.75" r="106" spans="1:37" x14ac:dyDescent="0.2">
      <c r="A106" s="25">
        <v>68450</v>
      </c>
      <c r="B106" s="39" t="s">
        <v>707</v>
      </c>
      <c r="C106" s="55" t="s">
        <v>1352</v>
      </c>
      <c r="D106" s="40">
        <v>4.5</v>
      </c>
      <c r="E106" s="1" t="s">
        <v>708</v>
      </c>
      <c r="F106" s="25"/>
      <c r="G106" s="25"/>
      <c r="H106" s="25"/>
      <c r="I106" s="25">
        <v>2019</v>
      </c>
      <c r="J106" s="25"/>
      <c r="K106" s="25"/>
      <c r="L106" s="25"/>
      <c r="M106" s="5">
        <v>43531</v>
      </c>
      <c r="N106" s="25"/>
      <c r="O106" s="5">
        <v>43531</v>
      </c>
      <c r="Q106" s="1"/>
      <c r="R106" s="1"/>
      <c r="S106" s="1"/>
      <c r="T106" s="1"/>
      <c r="U106" s="1"/>
      <c r="V106" s="1"/>
      <c r="AD106" s="1"/>
      <c r="AF106" s="1"/>
      <c r="AH106" s="1"/>
      <c r="AJ106" s="1"/>
      <c r="AK106" s="1" t="s">
        <v>465</v>
      </c>
    </row>
    <row customHeight="1" ht="12.75" r="107" spans="1:37" x14ac:dyDescent="0.2">
      <c r="A107" s="25">
        <v>68500</v>
      </c>
      <c r="B107" s="1" t="s">
        <v>709</v>
      </c>
      <c r="C107" s="53" t="s">
        <v>1353</v>
      </c>
      <c r="E107" s="1" t="s">
        <v>710</v>
      </c>
      <c r="I107" s="1">
        <v>2019</v>
      </c>
      <c r="J107" s="1"/>
      <c r="K107" s="1"/>
      <c r="L107" s="1"/>
      <c r="M107" s="5">
        <v>43623</v>
      </c>
      <c r="O107" s="5">
        <v>43623</v>
      </c>
      <c r="Q107" s="1"/>
      <c r="R107" s="1"/>
      <c r="S107" s="1"/>
      <c r="T107" s="1"/>
      <c r="U107" s="1"/>
      <c r="V107" s="1"/>
      <c r="AD107" s="1"/>
      <c r="AF107" s="1"/>
      <c r="AH107" s="1"/>
      <c r="AJ107" s="1"/>
      <c r="AK107" s="1" t="s">
        <v>465</v>
      </c>
    </row>
    <row customHeight="1" ht="12.75" r="108" spans="1:37" x14ac:dyDescent="0.2">
      <c r="A108" s="25">
        <v>68600</v>
      </c>
      <c r="B108" s="1" t="s">
        <v>711</v>
      </c>
      <c r="C108" s="54" t="s">
        <v>1354</v>
      </c>
      <c r="D108" s="25"/>
      <c r="E108" s="1" t="s">
        <v>712</v>
      </c>
      <c r="F108" s="25"/>
      <c r="G108" s="25"/>
      <c r="H108" s="25"/>
      <c r="I108" s="25">
        <v>2019</v>
      </c>
      <c r="J108" s="25"/>
      <c r="K108" s="25"/>
      <c r="L108" s="25"/>
      <c r="M108" s="5">
        <v>43715</v>
      </c>
      <c r="N108" s="25"/>
      <c r="O108" s="5">
        <v>43715</v>
      </c>
      <c r="Q108" s="1"/>
      <c r="R108" s="1"/>
      <c r="S108" s="1"/>
      <c r="T108" s="1"/>
      <c r="U108" s="1"/>
      <c r="V108" s="1"/>
      <c r="AD108" s="1"/>
      <c r="AF108" s="1"/>
      <c r="AH108" s="1"/>
      <c r="AJ108" s="1"/>
      <c r="AK108" s="1" t="s">
        <v>465</v>
      </c>
    </row>
    <row customHeight="1" ht="12.75" r="109" spans="1:37" x14ac:dyDescent="0.2">
      <c r="A109" s="25">
        <v>68650</v>
      </c>
      <c r="B109" s="1" t="s">
        <v>713</v>
      </c>
      <c r="C109" s="55" t="s">
        <v>1355</v>
      </c>
      <c r="D109" s="40">
        <v>3.75</v>
      </c>
      <c r="E109" s="1" t="s">
        <v>714</v>
      </c>
      <c r="F109" s="25"/>
      <c r="G109" s="25"/>
      <c r="H109" s="25"/>
      <c r="I109" s="25">
        <v>2019</v>
      </c>
      <c r="J109" s="25"/>
      <c r="K109" s="25"/>
      <c r="L109" s="25"/>
      <c r="M109" s="5">
        <v>43715</v>
      </c>
      <c r="N109" s="25"/>
      <c r="O109" s="5">
        <v>43715</v>
      </c>
      <c r="Q109" s="1"/>
      <c r="R109" s="1"/>
      <c r="S109" s="1"/>
      <c r="T109" s="1"/>
      <c r="U109" s="1"/>
      <c r="V109" s="1"/>
      <c r="AD109" s="1"/>
      <c r="AF109" s="1"/>
      <c r="AH109" s="1"/>
      <c r="AJ109" s="1"/>
      <c r="AK109" s="1" t="s">
        <v>465</v>
      </c>
    </row>
    <row customHeight="1" ht="12.75" r="110" spans="1:37" x14ac:dyDescent="0.2">
      <c r="A110" s="25">
        <v>68700</v>
      </c>
      <c r="B110" s="1" t="s">
        <v>715</v>
      </c>
      <c r="C110" s="53" t="s">
        <v>1356</v>
      </c>
      <c r="E110" s="1" t="s">
        <v>716</v>
      </c>
      <c r="I110" s="1">
        <v>2019</v>
      </c>
      <c r="J110" s="1"/>
      <c r="K110" s="1"/>
      <c r="L110" s="1"/>
      <c r="M110" s="5">
        <v>43806</v>
      </c>
      <c r="O110" s="5">
        <v>43806</v>
      </c>
      <c r="Q110" s="1"/>
      <c r="R110" s="1"/>
      <c r="S110" s="1"/>
      <c r="T110" s="1"/>
      <c r="U110" s="1"/>
      <c r="V110" s="1"/>
      <c r="AD110" s="1"/>
      <c r="AF110" s="1"/>
      <c r="AH110" s="1"/>
      <c r="AJ110" s="1"/>
      <c r="AK110" s="1" t="s">
        <v>465</v>
      </c>
    </row>
    <row customHeight="1" ht="12.75" r="111" spans="1:37" x14ac:dyDescent="0.2">
      <c r="A111" s="25">
        <v>68800</v>
      </c>
      <c r="B111" s="1" t="s">
        <v>717</v>
      </c>
      <c r="C111" s="54" t="s">
        <v>1357</v>
      </c>
      <c r="D111" s="25"/>
      <c r="E111" s="1" t="s">
        <v>718</v>
      </c>
      <c r="F111" s="25"/>
      <c r="G111" s="25"/>
      <c r="H111" s="25"/>
      <c r="I111" s="25">
        <v>2020</v>
      </c>
      <c r="J111" s="25"/>
      <c r="K111" s="25"/>
      <c r="L111" s="25"/>
      <c r="M111" s="5">
        <v>43897</v>
      </c>
      <c r="N111" s="25"/>
      <c r="O111" s="5">
        <v>43897</v>
      </c>
      <c r="Q111" s="1"/>
      <c r="R111" s="1"/>
      <c r="S111" s="1"/>
      <c r="T111" s="1"/>
      <c r="U111" s="1"/>
      <c r="V111" s="1"/>
      <c r="AD111" s="1"/>
      <c r="AF111" s="1"/>
      <c r="AH111" s="1"/>
      <c r="AJ111" s="1"/>
      <c r="AK111" s="1" t="s">
        <v>465</v>
      </c>
    </row>
    <row customHeight="1" ht="12.75" r="112" spans="1:37" x14ac:dyDescent="0.2">
      <c r="A112" s="25">
        <v>68850</v>
      </c>
      <c r="B112" s="1" t="s">
        <v>976</v>
      </c>
      <c r="C112" s="54" t="s">
        <v>1358</v>
      </c>
      <c r="D112" s="40">
        <v>4.75</v>
      </c>
      <c r="E112" s="1" t="s">
        <v>977</v>
      </c>
      <c r="F112" s="25"/>
      <c r="G112" s="25"/>
      <c r="H112" s="25"/>
      <c r="I112" s="25">
        <v>2020</v>
      </c>
      <c r="J112" s="25"/>
      <c r="K112" s="25"/>
      <c r="L112" s="25"/>
      <c r="M112" s="5">
        <v>43897</v>
      </c>
      <c r="N112" s="25"/>
      <c r="O112" s="5">
        <v>43897</v>
      </c>
      <c r="Q112" s="1"/>
      <c r="R112" s="1"/>
      <c r="S112" s="1"/>
      <c r="T112" s="1"/>
      <c r="U112" s="1"/>
      <c r="V112" s="1"/>
      <c r="AD112" s="1"/>
      <c r="AF112" s="1"/>
      <c r="AH112" s="1"/>
      <c r="AJ112" s="1"/>
      <c r="AK112" s="1" t="s">
        <v>465</v>
      </c>
    </row>
    <row customHeight="1" ht="12.75" r="113" spans="1:37" x14ac:dyDescent="0.2">
      <c r="A113" s="25">
        <v>68900</v>
      </c>
      <c r="B113" s="1" t="s">
        <v>719</v>
      </c>
      <c r="C113" s="53" t="s">
        <v>1359</v>
      </c>
      <c r="E113" s="1" t="s">
        <v>720</v>
      </c>
      <c r="I113" s="1">
        <v>2020</v>
      </c>
      <c r="J113" s="1"/>
      <c r="K113" s="1"/>
      <c r="L113" s="1"/>
      <c r="M113" s="5">
        <v>43989</v>
      </c>
      <c r="O113" s="5">
        <v>43989</v>
      </c>
      <c r="Q113" s="1"/>
      <c r="R113" s="1"/>
      <c r="S113" s="1"/>
      <c r="T113" s="1"/>
      <c r="U113" s="1"/>
      <c r="V113" s="1"/>
      <c r="AD113" s="1"/>
      <c r="AF113" s="1"/>
      <c r="AH113" s="1"/>
      <c r="AJ113" s="1"/>
      <c r="AK113" s="1" t="s">
        <v>465</v>
      </c>
    </row>
    <row customHeight="1" ht="12.75" r="114" spans="1:37" x14ac:dyDescent="0.2">
      <c r="A114" s="25">
        <v>69000</v>
      </c>
      <c r="B114" s="1" t="s">
        <v>721</v>
      </c>
      <c r="C114" s="54" t="s">
        <v>1360</v>
      </c>
      <c r="D114" s="25"/>
      <c r="E114" s="1" t="s">
        <v>722</v>
      </c>
      <c r="F114" s="25"/>
      <c r="G114" s="25"/>
      <c r="H114" s="25"/>
      <c r="I114" s="25">
        <v>2020</v>
      </c>
      <c r="J114" s="25"/>
      <c r="K114" s="25"/>
      <c r="L114" s="25"/>
      <c r="M114" s="5">
        <v>44081</v>
      </c>
      <c r="N114" s="25"/>
      <c r="O114" s="5">
        <v>44081</v>
      </c>
      <c r="Q114" s="1"/>
      <c r="R114" s="1"/>
      <c r="S114" s="1"/>
      <c r="T114" s="1"/>
      <c r="U114" s="1"/>
      <c r="V114" s="1"/>
      <c r="AD114" s="1"/>
      <c r="AF114" s="1"/>
      <c r="AH114" s="1"/>
      <c r="AJ114" s="1"/>
      <c r="AK114" s="1" t="s">
        <v>465</v>
      </c>
    </row>
    <row customHeight="1" ht="12.75" r="115" spans="1:37" x14ac:dyDescent="0.2">
      <c r="A115" s="25">
        <v>69050</v>
      </c>
      <c r="B115" s="1" t="s">
        <v>723</v>
      </c>
      <c r="C115" s="55" t="s">
        <v>1361</v>
      </c>
      <c r="D115" s="40">
        <v>3.75</v>
      </c>
      <c r="E115" s="1" t="s">
        <v>724</v>
      </c>
      <c r="F115" s="25"/>
      <c r="G115" s="25"/>
      <c r="H115" s="25"/>
      <c r="I115" s="25">
        <v>2020</v>
      </c>
      <c r="J115" s="25"/>
      <c r="K115" s="25"/>
      <c r="L115" s="25"/>
      <c r="M115" s="5">
        <v>44081</v>
      </c>
      <c r="N115" s="25"/>
      <c r="O115" s="5">
        <v>44081</v>
      </c>
      <c r="Q115" s="1"/>
      <c r="R115" s="1"/>
      <c r="S115" s="1"/>
      <c r="T115" s="1"/>
      <c r="U115" s="1"/>
      <c r="V115" s="1"/>
      <c r="AD115" s="1"/>
      <c r="AF115" s="1"/>
      <c r="AH115" s="1"/>
      <c r="AJ115" s="1"/>
      <c r="AK115" s="1" t="s">
        <v>465</v>
      </c>
    </row>
    <row customHeight="1" ht="12.75" r="116" spans="1:37" x14ac:dyDescent="0.2">
      <c r="A116" s="25">
        <v>69100</v>
      </c>
      <c r="B116" s="1" t="s">
        <v>725</v>
      </c>
      <c r="C116" s="53" t="s">
        <v>1362</v>
      </c>
      <c r="E116" s="1" t="s">
        <v>726</v>
      </c>
      <c r="I116" s="1">
        <v>2020</v>
      </c>
      <c r="J116" s="1"/>
      <c r="K116" s="1"/>
      <c r="L116" s="1"/>
      <c r="M116" s="5">
        <v>44172</v>
      </c>
      <c r="O116" s="5">
        <v>44172</v>
      </c>
      <c r="Q116" s="1"/>
      <c r="R116" s="1"/>
      <c r="S116" s="1"/>
      <c r="T116" s="1"/>
      <c r="U116" s="1"/>
      <c r="V116" s="1"/>
      <c r="AD116" s="1"/>
      <c r="AF116" s="1"/>
      <c r="AH116" s="1"/>
      <c r="AJ116" s="1"/>
      <c r="AK116" s="1" t="s">
        <v>465</v>
      </c>
    </row>
    <row customHeight="1" ht="12.75" r="117" spans="1:37" x14ac:dyDescent="0.2">
      <c r="A117" s="25">
        <v>69200</v>
      </c>
      <c r="B117" s="1" t="s">
        <v>727</v>
      </c>
      <c r="C117" s="54" t="s">
        <v>1363</v>
      </c>
      <c r="D117" s="25"/>
      <c r="E117" s="1" t="s">
        <v>728</v>
      </c>
      <c r="F117" s="25"/>
      <c r="G117" s="25"/>
      <c r="H117" s="25"/>
      <c r="I117" s="25">
        <v>2021</v>
      </c>
      <c r="J117" s="25"/>
      <c r="K117" s="25"/>
      <c r="L117" s="25"/>
      <c r="M117" s="5">
        <v>44262</v>
      </c>
      <c r="N117" s="25"/>
      <c r="O117" s="5">
        <v>44262</v>
      </c>
      <c r="Q117" s="1"/>
      <c r="R117" s="1"/>
      <c r="S117" s="1"/>
      <c r="T117" s="1"/>
      <c r="U117" s="1"/>
      <c r="V117" s="1"/>
      <c r="AD117" s="1"/>
      <c r="AF117" s="1"/>
      <c r="AH117" s="1"/>
      <c r="AJ117" s="1"/>
      <c r="AK117" s="1" t="s">
        <v>465</v>
      </c>
    </row>
    <row customHeight="1" ht="12.75" r="118" spans="1:37" x14ac:dyDescent="0.2">
      <c r="A118" s="25">
        <v>69400</v>
      </c>
      <c r="B118" s="1" t="s">
        <v>729</v>
      </c>
      <c r="C118" s="53" t="s">
        <v>1364</v>
      </c>
      <c r="E118" s="1" t="s">
        <v>730</v>
      </c>
      <c r="I118" s="1">
        <v>2021</v>
      </c>
      <c r="J118" s="1"/>
      <c r="K118" s="1"/>
      <c r="L118" s="1"/>
      <c r="M118" s="5">
        <v>44354</v>
      </c>
      <c r="O118" s="5">
        <v>44354</v>
      </c>
      <c r="Q118" s="1"/>
      <c r="R118" s="1"/>
      <c r="S118" s="1"/>
      <c r="T118" s="1"/>
      <c r="U118" s="1"/>
      <c r="V118" s="1"/>
      <c r="AD118" s="1"/>
      <c r="AF118" s="1"/>
      <c r="AH118" s="1"/>
      <c r="AJ118" s="1"/>
      <c r="AK118" s="1" t="s">
        <v>465</v>
      </c>
    </row>
    <row customHeight="1" ht="12.75" r="119" spans="1:37" x14ac:dyDescent="0.2">
      <c r="A119" s="25">
        <v>69500</v>
      </c>
      <c r="B119" s="1" t="s">
        <v>731</v>
      </c>
      <c r="C119" s="53" t="s">
        <v>1365</v>
      </c>
      <c r="D119" s="1">
        <v>8</v>
      </c>
      <c r="E119" s="1" t="s">
        <v>732</v>
      </c>
      <c r="I119" s="1">
        <v>2021</v>
      </c>
      <c r="J119" s="1"/>
      <c r="K119" s="1"/>
      <c r="L119" s="1"/>
      <c r="M119" s="5">
        <v>44354</v>
      </c>
      <c r="O119" s="5">
        <v>44354</v>
      </c>
      <c r="Q119" s="1"/>
      <c r="R119" s="1"/>
      <c r="S119" s="1"/>
      <c r="T119" s="1"/>
      <c r="U119" s="1"/>
      <c r="V119" s="1"/>
      <c r="AD119" s="1"/>
      <c r="AF119" s="1"/>
      <c r="AH119" s="1"/>
      <c r="AJ119" s="1"/>
      <c r="AK119" s="1" t="s">
        <v>465</v>
      </c>
    </row>
    <row customHeight="1" ht="12.75" r="120" spans="1:37" x14ac:dyDescent="0.2">
      <c r="A120" s="25">
        <v>69600</v>
      </c>
      <c r="B120" s="1" t="s">
        <v>733</v>
      </c>
      <c r="C120" s="54" t="s">
        <v>1366</v>
      </c>
      <c r="D120" s="25"/>
      <c r="E120" s="1" t="s">
        <v>734</v>
      </c>
      <c r="F120" s="25"/>
      <c r="G120" s="25"/>
      <c r="H120" s="25"/>
      <c r="I120" s="25">
        <v>2021</v>
      </c>
      <c r="J120" s="25"/>
      <c r="K120" s="25"/>
      <c r="L120" s="25"/>
      <c r="M120" s="5">
        <v>44446</v>
      </c>
      <c r="N120" s="25"/>
      <c r="O120" s="5">
        <v>44446</v>
      </c>
      <c r="Q120" s="1"/>
      <c r="R120" s="1"/>
      <c r="S120" s="1"/>
      <c r="T120" s="1"/>
      <c r="U120" s="1"/>
      <c r="V120" s="1"/>
      <c r="AD120" s="1"/>
      <c r="AF120" s="1"/>
      <c r="AH120" s="1"/>
      <c r="AJ120" s="1"/>
      <c r="AK120" s="1" t="s">
        <v>465</v>
      </c>
    </row>
    <row customHeight="1" ht="12.75" r="121" spans="1:37" x14ac:dyDescent="0.2">
      <c r="A121" s="25">
        <v>69650</v>
      </c>
      <c r="B121" s="39" t="s">
        <v>971</v>
      </c>
      <c r="C121" s="59" t="s">
        <v>1367</v>
      </c>
      <c r="D121" s="40">
        <v>3.75</v>
      </c>
      <c r="E121" s="1" t="s">
        <v>972</v>
      </c>
      <c r="F121" s="25"/>
      <c r="G121" s="25"/>
      <c r="H121" s="25"/>
      <c r="I121" s="25">
        <v>2021</v>
      </c>
      <c r="J121" s="25"/>
      <c r="K121" s="25"/>
      <c r="L121" s="25"/>
      <c r="M121" s="5">
        <v>44446</v>
      </c>
      <c r="N121" s="25"/>
      <c r="O121" s="5">
        <v>44446</v>
      </c>
      <c r="Q121" s="1"/>
      <c r="R121" s="1"/>
      <c r="S121" s="1"/>
      <c r="T121" s="1"/>
      <c r="U121" s="1"/>
      <c r="V121" s="1"/>
      <c r="AD121" s="1"/>
      <c r="AF121" s="1"/>
      <c r="AH121" s="1"/>
      <c r="AJ121" s="1"/>
      <c r="AK121" s="1" t="s">
        <v>465</v>
      </c>
    </row>
    <row customHeight="1" ht="12.75" r="122" spans="1:37" x14ac:dyDescent="0.2">
      <c r="A122" s="25">
        <v>69700</v>
      </c>
      <c r="B122" s="1" t="s">
        <v>735</v>
      </c>
      <c r="C122" s="53" t="s">
        <v>1368</v>
      </c>
      <c r="E122" s="1" t="s">
        <v>736</v>
      </c>
      <c r="I122" s="1">
        <v>2021</v>
      </c>
      <c r="J122" s="1"/>
      <c r="K122" s="1"/>
      <c r="L122" s="1"/>
      <c r="M122" s="5">
        <v>44537</v>
      </c>
      <c r="O122" s="5">
        <v>44537</v>
      </c>
      <c r="Q122" s="1"/>
      <c r="R122" s="1"/>
      <c r="S122" s="1"/>
      <c r="T122" s="1"/>
      <c r="U122" s="1"/>
      <c r="V122" s="1"/>
      <c r="AD122" s="1"/>
      <c r="AF122" s="1"/>
      <c r="AH122" s="1"/>
      <c r="AJ122" s="1"/>
      <c r="AK122" s="1" t="s">
        <v>465</v>
      </c>
    </row>
    <row customHeight="1" ht="12.75" r="123" spans="1:37" x14ac:dyDescent="0.2">
      <c r="A123" s="25">
        <v>69800</v>
      </c>
      <c r="B123" s="1" t="s">
        <v>737</v>
      </c>
      <c r="C123" s="54" t="s">
        <v>1369</v>
      </c>
      <c r="D123" s="25"/>
      <c r="E123" s="1" t="s">
        <v>738</v>
      </c>
      <c r="F123" s="25"/>
      <c r="G123" s="25"/>
      <c r="H123" s="25"/>
      <c r="I123" s="25">
        <v>2022</v>
      </c>
      <c r="J123" s="25"/>
      <c r="K123" s="25"/>
      <c r="L123" s="25"/>
      <c r="M123" s="5">
        <v>44627</v>
      </c>
      <c r="N123" s="25"/>
      <c r="O123" s="5">
        <v>44627</v>
      </c>
      <c r="Q123" s="1"/>
      <c r="R123" s="1"/>
      <c r="S123" s="1"/>
      <c r="T123" s="1"/>
      <c r="U123" s="1"/>
      <c r="V123" s="1"/>
      <c r="AD123" s="1"/>
      <c r="AF123" s="1"/>
      <c r="AH123" s="1"/>
      <c r="AJ123" s="1"/>
      <c r="AK123" s="1" t="s">
        <v>465</v>
      </c>
    </row>
    <row customHeight="1" ht="12.75" r="124" spans="1:37" x14ac:dyDescent="0.2">
      <c r="A124" s="25">
        <v>69850</v>
      </c>
      <c r="B124" s="1" t="s">
        <v>739</v>
      </c>
      <c r="C124" s="55" t="s">
        <v>1370</v>
      </c>
      <c r="D124" s="25">
        <v>4</v>
      </c>
      <c r="E124" s="1" t="s">
        <v>740</v>
      </c>
      <c r="F124" s="25"/>
      <c r="G124" s="25"/>
      <c r="H124" s="25"/>
      <c r="I124" s="25">
        <v>2022</v>
      </c>
      <c r="J124" s="25"/>
      <c r="K124" s="25"/>
      <c r="L124" s="25"/>
      <c r="M124" s="5">
        <v>44627</v>
      </c>
      <c r="N124" s="25"/>
      <c r="O124" s="5">
        <v>44627</v>
      </c>
      <c r="Q124" s="1"/>
      <c r="R124" s="1"/>
      <c r="S124" s="1"/>
      <c r="T124" s="1"/>
      <c r="U124" s="1"/>
      <c r="V124" s="1"/>
      <c r="AD124" s="1"/>
      <c r="AF124" s="1"/>
      <c r="AH124" s="1"/>
      <c r="AJ124" s="1"/>
      <c r="AK124" s="1" t="s">
        <v>465</v>
      </c>
    </row>
    <row customHeight="1" ht="12.75" r="125" spans="1:37" x14ac:dyDescent="0.2">
      <c r="A125" s="25">
        <v>69900</v>
      </c>
      <c r="B125" s="1" t="s">
        <v>741</v>
      </c>
      <c r="C125" s="53" t="s">
        <v>1371</v>
      </c>
      <c r="E125" s="1" t="s">
        <v>742</v>
      </c>
      <c r="I125" s="1">
        <v>2022</v>
      </c>
      <c r="J125" s="1"/>
      <c r="K125" s="1"/>
      <c r="L125" s="1"/>
      <c r="M125" s="5">
        <v>44719</v>
      </c>
      <c r="O125" s="5">
        <v>44719</v>
      </c>
      <c r="Q125" s="1"/>
      <c r="R125" s="1"/>
      <c r="S125" s="1"/>
      <c r="T125" s="1"/>
      <c r="U125" s="1"/>
      <c r="V125" s="1"/>
      <c r="AD125" s="1"/>
      <c r="AF125" s="1"/>
      <c r="AH125" s="1"/>
      <c r="AJ125" s="1"/>
      <c r="AK125" s="1" t="s">
        <v>465</v>
      </c>
    </row>
    <row customHeight="1" ht="12.75" r="126" spans="1:37" x14ac:dyDescent="0.2">
      <c r="A126" s="25">
        <v>70000</v>
      </c>
      <c r="B126" s="1" t="s">
        <v>743</v>
      </c>
      <c r="C126" s="54" t="s">
        <v>1372</v>
      </c>
      <c r="D126" s="25"/>
      <c r="E126" s="1" t="s">
        <v>744</v>
      </c>
      <c r="F126" s="25"/>
      <c r="G126" s="25"/>
      <c r="H126" s="25"/>
      <c r="I126" s="25">
        <v>2022</v>
      </c>
      <c r="J126" s="25"/>
      <c r="K126" s="25"/>
      <c r="L126" s="25"/>
      <c r="M126" s="5">
        <v>44811</v>
      </c>
      <c r="N126" s="25"/>
      <c r="O126" s="5">
        <v>44811</v>
      </c>
      <c r="Q126" s="1"/>
      <c r="R126" s="1"/>
      <c r="S126" s="1"/>
      <c r="T126" s="1"/>
      <c r="U126" s="1"/>
      <c r="V126" s="1"/>
      <c r="AD126" s="1"/>
      <c r="AF126" s="1"/>
      <c r="AH126" s="1"/>
      <c r="AJ126" s="1"/>
      <c r="AK126" s="1" t="s">
        <v>465</v>
      </c>
    </row>
    <row customHeight="1" ht="12.75" r="127" spans="1:37" x14ac:dyDescent="0.2">
      <c r="A127" s="25">
        <v>70050</v>
      </c>
      <c r="B127" s="1" t="s">
        <v>989</v>
      </c>
      <c r="C127" s="49" t="s">
        <v>1373</v>
      </c>
      <c r="D127" s="40">
        <v>1.75</v>
      </c>
      <c r="E127" s="1" t="s">
        <v>990</v>
      </c>
      <c r="F127" s="25"/>
      <c r="G127" s="25"/>
      <c r="H127" s="25"/>
      <c r="I127" s="25">
        <v>2022</v>
      </c>
      <c r="J127" s="25"/>
      <c r="K127" s="25"/>
      <c r="L127" s="25"/>
      <c r="M127" s="5">
        <v>44811</v>
      </c>
      <c r="N127" s="25"/>
      <c r="O127" s="5">
        <v>44811</v>
      </c>
      <c r="Q127" s="1"/>
      <c r="R127" s="1"/>
      <c r="S127" s="1"/>
      <c r="T127" s="1"/>
      <c r="U127" s="1"/>
      <c r="V127" s="1"/>
      <c r="AD127" s="1"/>
      <c r="AF127" s="1"/>
      <c r="AH127" s="1"/>
      <c r="AJ127" s="1"/>
      <c r="AK127" s="1" t="s">
        <v>465</v>
      </c>
    </row>
    <row customHeight="1" ht="12.75" r="128" spans="1:37" x14ac:dyDescent="0.2">
      <c r="A128" s="25">
        <v>70100</v>
      </c>
      <c r="B128" s="1" t="s">
        <v>745</v>
      </c>
      <c r="C128" s="53" t="s">
        <v>1374</v>
      </c>
      <c r="E128" s="1" t="s">
        <v>746</v>
      </c>
      <c r="I128" s="1">
        <v>2022</v>
      </c>
      <c r="J128" s="1"/>
      <c r="K128" s="1"/>
      <c r="L128" s="1"/>
      <c r="M128" s="5">
        <v>44902</v>
      </c>
      <c r="O128" s="5">
        <v>44902</v>
      </c>
      <c r="Q128" s="1"/>
      <c r="R128" s="1"/>
      <c r="S128" s="1"/>
      <c r="T128" s="1"/>
      <c r="U128" s="1"/>
      <c r="V128" s="1"/>
      <c r="AD128" s="1"/>
      <c r="AF128" s="1"/>
      <c r="AH128" s="1"/>
      <c r="AJ128" s="1"/>
      <c r="AK128" s="1" t="s">
        <v>465</v>
      </c>
    </row>
    <row customHeight="1" ht="12.75" r="129" spans="1:37" x14ac:dyDescent="0.2">
      <c r="A129" s="25">
        <v>70200</v>
      </c>
      <c r="B129" s="1" t="s">
        <v>747</v>
      </c>
      <c r="C129" s="54" t="s">
        <v>1375</v>
      </c>
      <c r="D129" s="25"/>
      <c r="E129" s="1" t="s">
        <v>748</v>
      </c>
      <c r="F129" s="25"/>
      <c r="G129" s="25"/>
      <c r="H129" s="25"/>
      <c r="I129" s="25">
        <v>2023</v>
      </c>
      <c r="J129" s="25"/>
      <c r="K129" s="25"/>
      <c r="L129" s="25"/>
      <c r="M129" s="5">
        <v>44992</v>
      </c>
      <c r="N129" s="25"/>
      <c r="O129" s="5">
        <v>44992</v>
      </c>
      <c r="Q129" s="1"/>
      <c r="R129" s="1"/>
      <c r="S129" s="1"/>
      <c r="T129" s="1"/>
      <c r="U129" s="1"/>
      <c r="V129" s="1"/>
      <c r="AD129" s="1"/>
      <c r="AF129" s="1"/>
      <c r="AH129" s="1"/>
      <c r="AJ129" s="1"/>
      <c r="AK129" s="1" t="s">
        <v>465</v>
      </c>
    </row>
    <row customHeight="1" ht="12.75" r="130" spans="1:37" x14ac:dyDescent="0.2">
      <c r="A130" s="25">
        <v>70300</v>
      </c>
      <c r="B130" s="1" t="s">
        <v>749</v>
      </c>
      <c r="C130" s="53" t="s">
        <v>1376</v>
      </c>
      <c r="E130" s="1" t="s">
        <v>750</v>
      </c>
      <c r="I130" s="1">
        <v>2023</v>
      </c>
      <c r="J130" s="1"/>
      <c r="K130" s="1"/>
      <c r="L130" s="1"/>
      <c r="M130" s="5">
        <v>45084</v>
      </c>
      <c r="O130" s="5">
        <v>45084</v>
      </c>
      <c r="Q130" s="1"/>
      <c r="R130" s="1"/>
      <c r="S130" s="1"/>
      <c r="T130" s="1"/>
      <c r="U130" s="1"/>
      <c r="V130" s="1"/>
      <c r="AD130" s="1"/>
      <c r="AF130" s="1"/>
      <c r="AH130" s="1"/>
      <c r="AJ130" s="1"/>
      <c r="AK130" s="1" t="s">
        <v>465</v>
      </c>
    </row>
    <row customHeight="1" ht="12.75" r="131" spans="1:37" x14ac:dyDescent="0.2">
      <c r="A131" s="25">
        <v>70400</v>
      </c>
      <c r="B131" s="1" t="s">
        <v>751</v>
      </c>
      <c r="C131" s="54" t="s">
        <v>1377</v>
      </c>
      <c r="D131" s="25"/>
      <c r="E131" s="1" t="s">
        <v>752</v>
      </c>
      <c r="F131" s="25"/>
      <c r="G131" s="25"/>
      <c r="H131" s="25"/>
      <c r="I131" s="25">
        <v>2023</v>
      </c>
      <c r="J131" s="25"/>
      <c r="K131" s="25"/>
      <c r="L131" s="25"/>
      <c r="M131" s="5">
        <v>45176</v>
      </c>
      <c r="N131" s="25"/>
      <c r="O131" s="5">
        <v>45176</v>
      </c>
      <c r="Q131" s="1"/>
      <c r="R131" s="1"/>
      <c r="S131" s="1"/>
      <c r="T131" s="1"/>
      <c r="U131" s="1"/>
      <c r="V131" s="1"/>
      <c r="AD131" s="1"/>
      <c r="AF131" s="1"/>
      <c r="AH131" s="1"/>
      <c r="AJ131" s="1"/>
      <c r="AK131" s="1" t="s">
        <v>465</v>
      </c>
    </row>
    <row customHeight="1" ht="12.75" r="132" spans="1:37" x14ac:dyDescent="0.2">
      <c r="A132" s="25">
        <v>70450</v>
      </c>
      <c r="B132" s="52" t="s">
        <v>1000</v>
      </c>
      <c r="C132" s="51" t="s">
        <v>1378</v>
      </c>
      <c r="D132" s="40">
        <v>2.25</v>
      </c>
      <c r="E132" s="1" t="s">
        <v>1001</v>
      </c>
      <c r="F132" s="25"/>
      <c r="G132" s="25"/>
      <c r="H132" s="25"/>
      <c r="I132" s="25">
        <v>2023</v>
      </c>
      <c r="J132" s="25"/>
      <c r="K132" s="25"/>
      <c r="L132" s="25"/>
      <c r="M132" s="5">
        <v>45176</v>
      </c>
      <c r="N132" s="25"/>
      <c r="O132" s="5">
        <v>45176</v>
      </c>
      <c r="Q132" s="1"/>
      <c r="R132" s="1"/>
      <c r="S132" s="1"/>
      <c r="T132" s="1"/>
      <c r="U132" s="1"/>
      <c r="V132" s="1"/>
      <c r="AD132" s="1"/>
      <c r="AF132" s="1"/>
      <c r="AH132" s="1"/>
      <c r="AJ132" s="1"/>
      <c r="AK132" s="1" t="s">
        <v>465</v>
      </c>
    </row>
    <row customHeight="1" ht="12.75" r="133" spans="1:37" x14ac:dyDescent="0.2">
      <c r="A133" s="25">
        <v>70500</v>
      </c>
      <c r="B133" s="1" t="s">
        <v>753</v>
      </c>
      <c r="C133" s="1" t="s">
        <v>1379</v>
      </c>
      <c r="E133" s="1" t="s">
        <v>754</v>
      </c>
      <c r="I133" s="1">
        <v>2023</v>
      </c>
      <c r="J133" s="1"/>
      <c r="K133" s="1"/>
      <c r="L133" s="1"/>
      <c r="M133" s="5">
        <v>45267</v>
      </c>
      <c r="O133" s="5">
        <v>45267</v>
      </c>
      <c r="Q133" s="1"/>
      <c r="R133" s="1"/>
      <c r="S133" s="1"/>
      <c r="T133" s="1"/>
      <c r="U133" s="1"/>
      <c r="V133" s="1"/>
      <c r="AD133" s="1"/>
      <c r="AF133" s="1"/>
      <c r="AH133" s="1"/>
      <c r="AJ133" s="1"/>
      <c r="AK133" s="1" t="s">
        <v>465</v>
      </c>
    </row>
    <row customHeight="1" ht="12.75" r="134" spans="1:37" x14ac:dyDescent="0.2">
      <c r="A134" s="25">
        <v>70600</v>
      </c>
      <c r="B134" s="1" t="s">
        <v>755</v>
      </c>
      <c r="C134" s="1" t="s">
        <v>1380</v>
      </c>
      <c r="D134" s="25"/>
      <c r="E134" s="1" t="s">
        <v>756</v>
      </c>
      <c r="F134" s="25"/>
      <c r="G134" s="25"/>
      <c r="H134" s="25"/>
      <c r="I134" s="25">
        <v>2024</v>
      </c>
      <c r="J134" s="25"/>
      <c r="K134" s="25"/>
      <c r="L134" s="25"/>
      <c r="M134" s="5">
        <v>45358</v>
      </c>
      <c r="N134" s="25"/>
      <c r="O134" s="31"/>
      <c r="Q134" s="1"/>
      <c r="R134" s="1"/>
      <c r="S134" s="1"/>
      <c r="T134" s="1"/>
      <c r="U134" s="1"/>
      <c r="V134" s="1"/>
      <c r="AD134" s="1"/>
      <c r="AF134" s="1"/>
      <c r="AH134" s="1"/>
      <c r="AJ134" s="1"/>
      <c r="AK134" s="1" t="s">
        <v>465</v>
      </c>
    </row>
    <row customHeight="1" ht="12.75" r="135" spans="1:37" x14ac:dyDescent="0.2">
      <c r="A135" s="25">
        <v>70700</v>
      </c>
      <c r="B135" s="1" t="s">
        <v>757</v>
      </c>
      <c r="C135" s="1" t="s">
        <v>1381</v>
      </c>
      <c r="E135" s="1" t="s">
        <v>758</v>
      </c>
      <c r="I135" s="1">
        <v>2024</v>
      </c>
      <c r="J135" s="1"/>
      <c r="K135" s="1"/>
      <c r="L135" s="1"/>
      <c r="M135" s="5">
        <v>45450</v>
      </c>
      <c r="Q135" s="1"/>
      <c r="R135" s="1"/>
      <c r="S135" s="1"/>
      <c r="T135" s="1"/>
      <c r="U135" s="1"/>
      <c r="V135" s="1"/>
      <c r="AD135" s="1"/>
      <c r="AF135" s="1"/>
      <c r="AH135" s="1"/>
      <c r="AJ135" s="1"/>
      <c r="AK135" s="1" t="s">
        <v>465</v>
      </c>
    </row>
    <row customHeight="1" ht="12.75" r="136" spans="1:37" x14ac:dyDescent="0.2">
      <c r="A136" s="25">
        <v>70800</v>
      </c>
      <c r="B136" s="1" t="s">
        <v>759</v>
      </c>
      <c r="C136" s="1" t="s">
        <v>1382</v>
      </c>
      <c r="D136" s="25"/>
      <c r="E136" s="1" t="s">
        <v>760</v>
      </c>
      <c r="F136" s="25"/>
      <c r="G136" s="25"/>
      <c r="H136" s="25"/>
      <c r="I136" s="25">
        <v>2024</v>
      </c>
      <c r="J136" s="25"/>
      <c r="K136" s="25"/>
      <c r="L136" s="25"/>
      <c r="M136" s="5">
        <v>45542</v>
      </c>
      <c r="N136" s="25"/>
      <c r="O136" s="31"/>
      <c r="Q136" s="1"/>
      <c r="R136" s="1"/>
      <c r="S136" s="1"/>
      <c r="T136" s="1"/>
      <c r="U136" s="1"/>
      <c r="V136" s="1"/>
      <c r="AD136" s="1"/>
      <c r="AF136" s="1"/>
      <c r="AH136" s="1"/>
      <c r="AJ136" s="1"/>
      <c r="AK136" s="1" t="s">
        <v>465</v>
      </c>
    </row>
    <row customHeight="1" ht="12.75" r="137" spans="1:37" x14ac:dyDescent="0.2">
      <c r="A137" s="25">
        <v>70850</v>
      </c>
      <c r="B137" s="45" t="s">
        <v>1004</v>
      </c>
      <c r="C137" s="51" t="s">
        <v>1714</v>
      </c>
      <c r="D137" s="40">
        <v>2.75</v>
      </c>
      <c r="E137" s="1" t="s">
        <v>1005</v>
      </c>
      <c r="F137" s="25"/>
      <c r="G137" s="25"/>
      <c r="H137" s="25"/>
      <c r="I137" s="25">
        <v>2024</v>
      </c>
      <c r="J137" s="25"/>
      <c r="K137" s="25"/>
      <c r="L137" s="25"/>
      <c r="M137" s="5">
        <v>45542</v>
      </c>
      <c r="N137" s="25"/>
      <c r="O137" s="31"/>
      <c r="Q137" s="1"/>
      <c r="R137" s="1"/>
      <c r="S137" s="1"/>
      <c r="T137" s="1"/>
      <c r="U137" s="1"/>
      <c r="V137" s="1"/>
      <c r="AD137" s="1"/>
      <c r="AF137" s="1"/>
      <c r="AH137" s="1"/>
      <c r="AJ137" s="1"/>
      <c r="AK137" s="1" t="s">
        <v>465</v>
      </c>
    </row>
    <row customHeight="1" ht="12.75" r="138" spans="1:37" x14ac:dyDescent="0.2">
      <c r="A138" s="25">
        <v>70900</v>
      </c>
      <c r="B138" s="1" t="s">
        <v>761</v>
      </c>
      <c r="C138" s="53" t="s">
        <v>1383</v>
      </c>
      <c r="E138" s="1" t="s">
        <v>762</v>
      </c>
      <c r="I138" s="1">
        <v>2024</v>
      </c>
      <c r="J138" s="1"/>
      <c r="K138" s="1"/>
      <c r="L138" s="1"/>
      <c r="M138" s="5">
        <v>45633</v>
      </c>
      <c r="Q138" s="1"/>
      <c r="R138" s="1"/>
      <c r="S138" s="1"/>
      <c r="T138" s="1"/>
      <c r="U138" s="1"/>
      <c r="V138" s="1"/>
      <c r="AD138" s="1"/>
      <c r="AF138" s="1"/>
      <c r="AH138" s="1"/>
      <c r="AJ138" s="1"/>
      <c r="AK138" s="1" t="s">
        <v>465</v>
      </c>
    </row>
    <row customHeight="1" ht="12.75" r="139" spans="1:37" x14ac:dyDescent="0.2">
      <c r="A139" s="29">
        <v>71000</v>
      </c>
      <c r="B139" s="1" t="s">
        <v>763</v>
      </c>
      <c r="C139" s="54" t="s">
        <v>1384</v>
      </c>
      <c r="E139" s="1" t="s">
        <v>764</v>
      </c>
      <c r="F139" s="25"/>
      <c r="G139" s="25"/>
      <c r="H139" s="25"/>
      <c r="I139" s="25">
        <v>2025</v>
      </c>
      <c r="J139" s="25"/>
      <c r="K139" s="25"/>
      <c r="L139" s="25"/>
      <c r="M139" s="5">
        <v>45723</v>
      </c>
      <c r="N139" s="25"/>
      <c r="O139" s="31"/>
      <c r="Q139" s="1"/>
      <c r="R139" s="1"/>
      <c r="S139" s="1"/>
      <c r="T139" s="1"/>
      <c r="U139" s="1"/>
      <c r="V139" s="1"/>
      <c r="AD139" s="1"/>
      <c r="AF139" s="1"/>
      <c r="AH139" s="1"/>
      <c r="AJ139" s="1"/>
      <c r="AK139" s="1" t="s">
        <v>465</v>
      </c>
    </row>
    <row customHeight="1" ht="12.75" r="140" spans="1:37" x14ac:dyDescent="0.2">
      <c r="A140" s="29">
        <v>71100</v>
      </c>
      <c r="B140" s="1" t="s">
        <v>765</v>
      </c>
      <c r="C140" s="54" t="s">
        <v>1385</v>
      </c>
      <c r="D140" s="25">
        <v>5</v>
      </c>
      <c r="E140" s="1" t="s">
        <v>766</v>
      </c>
      <c r="F140" s="25"/>
      <c r="G140" s="25"/>
      <c r="H140" s="25"/>
      <c r="I140" s="25">
        <v>2025</v>
      </c>
      <c r="J140" s="25"/>
      <c r="K140" s="25"/>
      <c r="L140" s="25"/>
      <c r="M140" s="5">
        <v>45723</v>
      </c>
      <c r="N140" s="25"/>
      <c r="O140" s="31"/>
      <c r="Q140" s="1"/>
      <c r="R140" s="1"/>
      <c r="S140" s="1"/>
      <c r="T140" s="1"/>
      <c r="U140" s="1"/>
      <c r="V140" s="1"/>
      <c r="AD140" s="1"/>
      <c r="AF140" s="1"/>
      <c r="AH140" s="1"/>
      <c r="AJ140" s="1"/>
      <c r="AK140" s="1" t="s">
        <v>465</v>
      </c>
    </row>
    <row customHeight="1" ht="12.75" r="141" spans="1:37" x14ac:dyDescent="0.2">
      <c r="A141" s="29">
        <v>71150</v>
      </c>
      <c r="B141" s="39" t="s">
        <v>1553</v>
      </c>
      <c r="C141" t="s">
        <v>1554</v>
      </c>
      <c r="D141" s="40">
        <v>0.625</v>
      </c>
      <c r="E141" s="1" t="s">
        <v>1555</v>
      </c>
      <c r="F141" s="25"/>
      <c r="G141" s="25"/>
      <c r="H141" s="25"/>
      <c r="I141" s="1">
        <v>2025</v>
      </c>
      <c r="J141" s="25"/>
      <c r="K141" s="25"/>
      <c r="L141" s="25"/>
      <c r="M141" s="5">
        <v>45815</v>
      </c>
      <c r="N141" s="25"/>
      <c r="O141" s="31"/>
      <c r="Q141" s="1"/>
      <c r="R141" s="1"/>
      <c r="S141" s="1"/>
      <c r="T141" s="1"/>
      <c r="U141" s="1"/>
      <c r="V141" s="1"/>
      <c r="AD141" s="1"/>
      <c r="AF141" s="1"/>
      <c r="AH141" s="1"/>
      <c r="AJ141" s="1"/>
    </row>
    <row customHeight="1" ht="12.75" r="142" spans="1:37" x14ac:dyDescent="0.2">
      <c r="A142" s="29">
        <v>71200</v>
      </c>
      <c r="B142" s="1" t="s">
        <v>767</v>
      </c>
      <c r="C142" s="53" t="s">
        <v>1386</v>
      </c>
      <c r="E142" s="1" t="s">
        <v>768</v>
      </c>
      <c r="I142" s="1">
        <v>2025</v>
      </c>
      <c r="J142" s="1"/>
      <c r="K142" s="1"/>
      <c r="L142" s="1"/>
      <c r="M142" s="5">
        <v>45815</v>
      </c>
      <c r="Q142" s="1"/>
      <c r="R142" s="1"/>
      <c r="S142" s="1"/>
      <c r="T142" s="1"/>
      <c r="U142" s="1"/>
      <c r="V142" s="1"/>
      <c r="AD142" s="1"/>
      <c r="AF142" s="1"/>
      <c r="AH142" s="1"/>
      <c r="AJ142" s="1"/>
      <c r="AK142" s="1" t="s">
        <v>465</v>
      </c>
    </row>
    <row customHeight="1" ht="12.75" r="143" spans="1:37" x14ac:dyDescent="0.2">
      <c r="A143" s="29">
        <v>71250</v>
      </c>
      <c r="B143" s="1" t="s">
        <v>769</v>
      </c>
      <c r="C143" s="54" t="s">
        <v>1387</v>
      </c>
      <c r="E143" s="1" t="s">
        <v>770</v>
      </c>
      <c r="I143" s="1">
        <v>2025</v>
      </c>
      <c r="J143" s="1"/>
      <c r="K143" s="1"/>
      <c r="L143" s="1"/>
      <c r="M143" s="5">
        <v>45907</v>
      </c>
      <c r="Q143" s="1"/>
      <c r="R143" s="1"/>
      <c r="S143" s="1"/>
      <c r="T143" s="1"/>
      <c r="U143" s="1"/>
      <c r="V143" s="1"/>
      <c r="AD143" s="1"/>
      <c r="AF143" s="1"/>
      <c r="AH143" s="1"/>
      <c r="AJ143" s="1"/>
      <c r="AK143" s="1" t="s">
        <v>465</v>
      </c>
    </row>
    <row customHeight="1" ht="12.75" r="144" spans="1:37" x14ac:dyDescent="0.2">
      <c r="A144" s="29">
        <v>71275</v>
      </c>
      <c r="B144" s="45" t="s">
        <v>1519</v>
      </c>
      <c r="C144" s="51" t="s">
        <v>1521</v>
      </c>
      <c r="D144" s="1">
        <v>2</v>
      </c>
      <c r="E144" s="1" t="s">
        <v>1522</v>
      </c>
      <c r="I144" s="1">
        <v>2025</v>
      </c>
      <c r="J144" s="1"/>
      <c r="K144" s="1"/>
      <c r="L144" s="1"/>
      <c r="M144" s="5">
        <v>45907</v>
      </c>
      <c r="Q144" s="1"/>
      <c r="R144" s="1"/>
      <c r="S144" s="1"/>
      <c r="T144" s="1"/>
      <c r="U144" s="1"/>
      <c r="V144" s="1"/>
      <c r="AD144" s="1"/>
      <c r="AF144" s="1"/>
      <c r="AH144" s="1"/>
      <c r="AJ144" s="1"/>
    </row>
    <row customHeight="1" ht="12.75" r="145" spans="1:37" x14ac:dyDescent="0.2">
      <c r="A145" s="29">
        <v>71300</v>
      </c>
      <c r="B145" s="1" t="s">
        <v>771</v>
      </c>
      <c r="C145" s="53" t="s">
        <v>1388</v>
      </c>
      <c r="E145" s="1" t="s">
        <v>772</v>
      </c>
      <c r="I145" s="1">
        <v>2025</v>
      </c>
      <c r="J145" s="1"/>
      <c r="K145" s="1"/>
      <c r="L145" s="1"/>
      <c r="M145" s="5">
        <v>45998</v>
      </c>
      <c r="Q145" s="1"/>
      <c r="R145" s="1"/>
      <c r="S145" s="1"/>
      <c r="T145" s="1"/>
      <c r="U145" s="1"/>
      <c r="V145" s="1"/>
      <c r="AD145" s="1"/>
      <c r="AF145" s="1"/>
      <c r="AH145" s="1"/>
      <c r="AJ145" s="1"/>
      <c r="AK145" s="1" t="s">
        <v>465</v>
      </c>
    </row>
    <row customHeight="1" ht="12.75" r="146" spans="1:37" x14ac:dyDescent="0.2">
      <c r="A146" s="29">
        <v>71350</v>
      </c>
      <c r="B146" s="1" t="s">
        <v>773</v>
      </c>
      <c r="C146" s="54" t="s">
        <v>1389</v>
      </c>
      <c r="E146" s="1" t="s">
        <v>774</v>
      </c>
      <c r="I146" s="1">
        <v>2026</v>
      </c>
      <c r="J146" s="1"/>
      <c r="K146" s="1"/>
      <c r="L146" s="1"/>
      <c r="M146" s="5">
        <v>46088</v>
      </c>
      <c r="Q146" s="1"/>
      <c r="R146" s="1"/>
      <c r="S146" s="1"/>
      <c r="T146" s="1"/>
      <c r="U146" s="1"/>
      <c r="V146" s="1"/>
      <c r="AD146" s="1"/>
      <c r="AF146" s="1"/>
      <c r="AH146" s="1"/>
      <c r="AJ146" s="1"/>
      <c r="AK146" s="1" t="s">
        <v>465</v>
      </c>
    </row>
    <row customHeight="1" ht="12.75" r="147" spans="1:37" x14ac:dyDescent="0.2">
      <c r="A147" s="29">
        <v>71400</v>
      </c>
      <c r="B147" s="1" t="s">
        <v>775</v>
      </c>
      <c r="C147" s="53" t="s">
        <v>1390</v>
      </c>
      <c r="E147" s="1" t="s">
        <v>776</v>
      </c>
      <c r="I147" s="1">
        <v>2026</v>
      </c>
      <c r="J147" s="1"/>
      <c r="K147" s="1"/>
      <c r="L147" s="1"/>
      <c r="M147" s="5">
        <v>46180</v>
      </c>
      <c r="Q147" s="1"/>
      <c r="R147" s="1"/>
      <c r="S147" s="1"/>
      <c r="T147" s="1"/>
      <c r="U147" s="1"/>
      <c r="V147" s="1"/>
      <c r="AD147" s="1"/>
      <c r="AF147" s="1"/>
      <c r="AH147" s="1"/>
      <c r="AJ147" s="1"/>
      <c r="AK147" s="1" t="s">
        <v>465</v>
      </c>
    </row>
    <row customHeight="1" ht="12.75" r="148" spans="1:37" x14ac:dyDescent="0.2">
      <c r="A148" s="29">
        <v>71450</v>
      </c>
      <c r="B148" s="1" t="s">
        <v>777</v>
      </c>
      <c r="C148" s="54" t="s">
        <v>1391</v>
      </c>
      <c r="E148" s="1" t="s">
        <v>778</v>
      </c>
      <c r="I148" s="1">
        <v>2026</v>
      </c>
      <c r="J148" s="1"/>
      <c r="K148" s="1"/>
      <c r="L148" s="1"/>
      <c r="M148" s="5">
        <v>46270</v>
      </c>
      <c r="Q148" s="1"/>
      <c r="R148" s="1"/>
      <c r="S148" s="1"/>
      <c r="T148" s="1"/>
      <c r="U148" s="1"/>
      <c r="V148" s="1"/>
      <c r="AD148" s="1"/>
      <c r="AF148" s="1"/>
      <c r="AH148" s="1"/>
      <c r="AJ148" s="1"/>
      <c r="AK148" s="1" t="s">
        <v>465</v>
      </c>
    </row>
    <row customHeight="1" ht="12.75" r="149" spans="1:37" x14ac:dyDescent="0.2">
      <c r="A149" s="29">
        <v>71500</v>
      </c>
      <c r="B149" s="1" t="s">
        <v>779</v>
      </c>
      <c r="C149" s="53" t="s">
        <v>1392</v>
      </c>
      <c r="E149" s="1" t="s">
        <v>780</v>
      </c>
      <c r="I149" s="1">
        <v>2026</v>
      </c>
      <c r="J149" s="1"/>
      <c r="K149" s="1"/>
      <c r="L149" s="1"/>
      <c r="M149" s="5">
        <v>46363</v>
      </c>
      <c r="Q149" s="1"/>
      <c r="R149" s="1"/>
      <c r="S149" s="1"/>
      <c r="T149" s="1"/>
      <c r="U149" s="1"/>
      <c r="V149" s="1"/>
      <c r="AD149" s="1"/>
      <c r="AF149" s="1"/>
      <c r="AH149" s="1"/>
      <c r="AJ149" s="1"/>
      <c r="AK149" s="1" t="s">
        <v>465</v>
      </c>
    </row>
    <row customHeight="1" ht="12.75" r="150" spans="1:37" x14ac:dyDescent="0.2">
      <c r="A150" s="29">
        <v>71550</v>
      </c>
      <c r="B150" s="1" t="s">
        <v>781</v>
      </c>
      <c r="C150" s="54" t="s">
        <v>1393</v>
      </c>
      <c r="E150" s="1" t="s">
        <v>782</v>
      </c>
      <c r="I150" s="1">
        <v>2027</v>
      </c>
      <c r="J150" s="1"/>
      <c r="K150" s="1"/>
      <c r="L150" s="1"/>
      <c r="M150" s="5">
        <v>46453</v>
      </c>
      <c r="Q150" s="1"/>
      <c r="R150" s="1"/>
      <c r="S150" s="1"/>
      <c r="T150" s="1"/>
      <c r="U150" s="1"/>
      <c r="V150" s="1"/>
      <c r="AD150" s="1"/>
      <c r="AF150" s="1"/>
      <c r="AH150" s="1"/>
      <c r="AJ150" s="1"/>
      <c r="AK150" s="1" t="s">
        <v>465</v>
      </c>
    </row>
    <row customHeight="1" ht="12.75" r="151" spans="1:37" x14ac:dyDescent="0.2">
      <c r="A151" s="29">
        <v>71600</v>
      </c>
      <c r="B151" s="1" t="s">
        <v>783</v>
      </c>
      <c r="C151" s="53" t="s">
        <v>1394</v>
      </c>
      <c r="E151" s="1" t="s">
        <v>784</v>
      </c>
      <c r="I151" s="1">
        <v>2027</v>
      </c>
      <c r="J151" s="1"/>
      <c r="K151" s="1"/>
      <c r="L151" s="1"/>
      <c r="M151" s="5">
        <v>46545</v>
      </c>
      <c r="Q151" s="1"/>
      <c r="R151" s="1"/>
      <c r="S151" s="1"/>
      <c r="T151" s="1"/>
      <c r="U151" s="1"/>
      <c r="V151" s="1"/>
      <c r="AD151" s="1"/>
      <c r="AF151" s="1"/>
      <c r="AH151" s="1"/>
      <c r="AJ151" s="1"/>
      <c r="AK151" s="1" t="s">
        <v>465</v>
      </c>
    </row>
    <row customHeight="1" ht="12.75" r="152" spans="1:37" x14ac:dyDescent="0.2">
      <c r="A152" s="29">
        <v>71650</v>
      </c>
      <c r="B152" s="1" t="s">
        <v>785</v>
      </c>
      <c r="C152" s="54" t="s">
        <v>1395</v>
      </c>
      <c r="E152" s="1" t="s">
        <v>786</v>
      </c>
      <c r="I152" s="1">
        <v>2027</v>
      </c>
      <c r="J152" s="1"/>
      <c r="K152" s="1"/>
      <c r="L152" s="1"/>
      <c r="M152" s="5">
        <v>46637</v>
      </c>
      <c r="Q152" s="1"/>
      <c r="R152" s="1"/>
      <c r="S152" s="1"/>
      <c r="T152" s="1"/>
      <c r="U152" s="1"/>
      <c r="V152" s="1"/>
      <c r="AD152" s="1"/>
      <c r="AF152" s="1"/>
      <c r="AH152" s="1"/>
      <c r="AJ152" s="1"/>
      <c r="AK152" s="1" t="s">
        <v>465</v>
      </c>
    </row>
    <row customHeight="1" ht="12.75" r="153" spans="1:37" x14ac:dyDescent="0.2">
      <c r="A153" s="29">
        <v>71680</v>
      </c>
      <c r="B153" s="1" t="s">
        <v>787</v>
      </c>
      <c r="C153" s="55" t="s">
        <v>1396</v>
      </c>
      <c r="D153" s="2">
        <v>4.25</v>
      </c>
      <c r="E153" s="1" t="s">
        <v>788</v>
      </c>
      <c r="I153" s="1">
        <v>2027</v>
      </c>
      <c r="J153" s="1"/>
      <c r="K153" s="1"/>
      <c r="L153" s="1"/>
      <c r="M153" s="5">
        <v>46728</v>
      </c>
      <c r="Q153" s="1"/>
      <c r="R153" s="1"/>
      <c r="S153" s="1"/>
      <c r="T153" s="1"/>
      <c r="U153" s="1"/>
      <c r="V153" s="1"/>
      <c r="AD153" s="1"/>
      <c r="AF153" s="1"/>
      <c r="AH153" s="1"/>
      <c r="AJ153" s="1"/>
      <c r="AK153" s="1" t="s">
        <v>465</v>
      </c>
    </row>
    <row customHeight="1" ht="12.75" r="154" spans="1:37" x14ac:dyDescent="0.2">
      <c r="A154" s="29">
        <v>71700</v>
      </c>
      <c r="B154" s="1" t="s">
        <v>789</v>
      </c>
      <c r="C154" s="53" t="s">
        <v>1397</v>
      </c>
      <c r="E154" s="1" t="s">
        <v>790</v>
      </c>
      <c r="I154" s="1">
        <v>2027</v>
      </c>
      <c r="J154" s="1"/>
      <c r="K154" s="1"/>
      <c r="L154" s="1"/>
      <c r="M154" s="5">
        <v>46728</v>
      </c>
      <c r="Q154" s="1"/>
      <c r="R154" s="1"/>
      <c r="S154" s="1"/>
      <c r="T154" s="1"/>
      <c r="U154" s="1"/>
      <c r="V154" s="1"/>
      <c r="AD154" s="1"/>
      <c r="AF154" s="1"/>
      <c r="AH154" s="1"/>
      <c r="AJ154" s="1"/>
      <c r="AK154" s="1" t="s">
        <v>465</v>
      </c>
    </row>
    <row customHeight="1" ht="12.75" r="155" spans="1:37" x14ac:dyDescent="0.2">
      <c r="A155" s="29">
        <v>71750</v>
      </c>
      <c r="B155" s="1" t="s">
        <v>791</v>
      </c>
      <c r="C155" s="54" t="s">
        <v>1398</v>
      </c>
      <c r="E155" s="1" t="s">
        <v>792</v>
      </c>
      <c r="I155" s="1">
        <v>2028</v>
      </c>
      <c r="J155" s="1"/>
      <c r="K155" s="1"/>
      <c r="L155" s="1"/>
      <c r="M155" s="5">
        <v>46819</v>
      </c>
      <c r="Q155" s="1"/>
      <c r="R155" s="1"/>
      <c r="S155" s="1"/>
      <c r="T155" s="1"/>
      <c r="U155" s="1"/>
      <c r="V155" s="1"/>
      <c r="AD155" s="1"/>
      <c r="AF155" s="1"/>
      <c r="AH155" s="1"/>
      <c r="AJ155" s="1"/>
      <c r="AK155" s="1" t="s">
        <v>465</v>
      </c>
    </row>
    <row customHeight="1" ht="12.75" r="156" spans="1:37" x14ac:dyDescent="0.2">
      <c r="A156" s="29">
        <v>71800</v>
      </c>
      <c r="B156" s="1" t="s">
        <v>793</v>
      </c>
      <c r="C156" s="53" t="s">
        <v>1399</v>
      </c>
      <c r="E156" s="1" t="s">
        <v>794</v>
      </c>
      <c r="I156" s="1">
        <v>2028</v>
      </c>
      <c r="J156" s="1"/>
      <c r="K156" s="1"/>
      <c r="L156" s="1"/>
      <c r="M156" s="5">
        <v>46911</v>
      </c>
      <c r="Q156" s="1"/>
      <c r="R156" s="1"/>
      <c r="S156" s="1"/>
      <c r="T156" s="1"/>
      <c r="U156" s="1"/>
      <c r="V156" s="1"/>
      <c r="AD156" s="1"/>
      <c r="AF156" s="1"/>
      <c r="AH156" s="1"/>
      <c r="AJ156" s="1"/>
      <c r="AK156" s="1" t="s">
        <v>465</v>
      </c>
    </row>
    <row customHeight="1" ht="12.75" r="157" spans="1:37" x14ac:dyDescent="0.2">
      <c r="A157" s="29">
        <v>71850</v>
      </c>
      <c r="B157" s="1" t="s">
        <v>795</v>
      </c>
      <c r="C157" s="54" t="s">
        <v>1400</v>
      </c>
      <c r="E157" s="1" t="s">
        <v>796</v>
      </c>
      <c r="I157" s="1">
        <v>2028</v>
      </c>
      <c r="J157" s="1"/>
      <c r="K157" s="1"/>
      <c r="L157" s="1"/>
      <c r="M157" s="5">
        <v>47003</v>
      </c>
      <c r="Q157" s="1"/>
      <c r="R157" s="1"/>
      <c r="S157" s="1"/>
      <c r="T157" s="1"/>
      <c r="U157" s="1"/>
      <c r="V157" s="1"/>
      <c r="AD157" s="1"/>
      <c r="AF157" s="1"/>
      <c r="AH157" s="1"/>
      <c r="AJ157" s="1"/>
      <c r="AK157" s="1" t="s">
        <v>465</v>
      </c>
    </row>
    <row customHeight="1" ht="12.75" r="158" spans="1:37" x14ac:dyDescent="0.2">
      <c r="A158" s="29">
        <v>71900</v>
      </c>
      <c r="B158" s="1" t="s">
        <v>797</v>
      </c>
      <c r="C158" s="53" t="s">
        <v>1401</v>
      </c>
      <c r="E158" s="1" t="s">
        <v>798</v>
      </c>
      <c r="I158" s="1">
        <v>2028</v>
      </c>
      <c r="J158" s="1"/>
      <c r="K158" s="1"/>
      <c r="L158" s="1"/>
      <c r="M158" s="5">
        <v>47094</v>
      </c>
      <c r="Q158" s="1"/>
      <c r="R158" s="1"/>
      <c r="S158" s="1"/>
      <c r="T158" s="1"/>
      <c r="U158" s="1"/>
      <c r="V158" s="1"/>
      <c r="AD158" s="1"/>
      <c r="AF158" s="1"/>
      <c r="AH158" s="1"/>
      <c r="AJ158" s="1"/>
      <c r="AK158" s="1" t="s">
        <v>465</v>
      </c>
    </row>
    <row customHeight="1" ht="12.75" r="159" spans="1:37" x14ac:dyDescent="0.2">
      <c r="A159" s="29">
        <v>72000</v>
      </c>
      <c r="B159" s="1" t="s">
        <v>799</v>
      </c>
      <c r="C159" s="53" t="s">
        <v>1402</v>
      </c>
      <c r="D159" s="1">
        <v>6</v>
      </c>
      <c r="E159" s="1" t="s">
        <v>800</v>
      </c>
      <c r="I159" s="1">
        <v>2028</v>
      </c>
      <c r="J159" s="1"/>
      <c r="K159" s="1"/>
      <c r="L159" s="1"/>
      <c r="M159" s="5">
        <v>47094</v>
      </c>
      <c r="Q159" s="1"/>
      <c r="R159" s="1"/>
      <c r="S159" s="1"/>
      <c r="T159" s="1"/>
      <c r="U159" s="1"/>
      <c r="V159" s="1"/>
      <c r="AD159" s="1"/>
      <c r="AF159" s="1"/>
      <c r="AH159" s="1"/>
      <c r="AJ159" s="1"/>
      <c r="AK159" s="1" t="s">
        <v>465</v>
      </c>
    </row>
    <row customHeight="1" ht="12.75" r="160" spans="1:37" x14ac:dyDescent="0.2">
      <c r="A160" s="29">
        <v>72050</v>
      </c>
      <c r="B160" s="1" t="s">
        <v>801</v>
      </c>
      <c r="C160" s="54" t="s">
        <v>1403</v>
      </c>
      <c r="E160" s="1" t="s">
        <v>802</v>
      </c>
      <c r="I160" s="1">
        <v>2029</v>
      </c>
      <c r="J160" s="1"/>
      <c r="K160" s="1"/>
      <c r="L160" s="1"/>
      <c r="M160" s="5">
        <v>47184</v>
      </c>
      <c r="Q160" s="1"/>
      <c r="R160" s="1"/>
      <c r="S160" s="1"/>
      <c r="T160" s="1"/>
      <c r="U160" s="1"/>
      <c r="V160" s="1"/>
      <c r="AD160" s="1"/>
      <c r="AF160" s="1"/>
      <c r="AH160" s="1"/>
      <c r="AJ160" s="1"/>
      <c r="AK160" s="1" t="s">
        <v>465</v>
      </c>
    </row>
    <row customHeight="1" ht="12.75" r="161" spans="1:37" x14ac:dyDescent="0.2">
      <c r="A161" s="29">
        <v>72100</v>
      </c>
      <c r="B161" s="1" t="s">
        <v>803</v>
      </c>
      <c r="C161" s="54" t="s">
        <v>1404</v>
      </c>
      <c r="E161" s="1" t="s">
        <v>804</v>
      </c>
      <c r="I161" s="1">
        <v>2029</v>
      </c>
      <c r="J161" s="1"/>
      <c r="K161" s="1"/>
      <c r="L161" s="1"/>
      <c r="M161" s="5">
        <v>47276</v>
      </c>
      <c r="Q161" s="1"/>
      <c r="R161" s="1"/>
      <c r="S161" s="1"/>
      <c r="T161" s="1"/>
      <c r="U161" s="1"/>
      <c r="V161" s="1"/>
      <c r="AD161" s="1"/>
      <c r="AF161" s="1"/>
      <c r="AH161" s="1"/>
      <c r="AJ161" s="1"/>
      <c r="AK161" s="1" t="s">
        <v>465</v>
      </c>
    </row>
    <row customHeight="1" ht="12.75" r="162" spans="1:37" x14ac:dyDescent="0.2">
      <c r="A162" s="29">
        <v>72150</v>
      </c>
      <c r="B162" s="1" t="s">
        <v>805</v>
      </c>
      <c r="C162" s="54" t="s">
        <v>1405</v>
      </c>
      <c r="E162" s="1" t="s">
        <v>806</v>
      </c>
      <c r="I162" s="1">
        <v>2029</v>
      </c>
      <c r="J162" s="1"/>
      <c r="K162" s="1"/>
      <c r="L162" s="1"/>
      <c r="M162" s="5">
        <v>47368</v>
      </c>
      <c r="Q162" s="1"/>
      <c r="R162" s="1"/>
      <c r="S162" s="1"/>
      <c r="T162" s="1"/>
      <c r="U162" s="1"/>
      <c r="V162" s="1"/>
      <c r="AD162" s="1"/>
      <c r="AF162" s="1"/>
      <c r="AH162" s="1"/>
      <c r="AJ162" s="1"/>
      <c r="AK162" s="1" t="s">
        <v>465</v>
      </c>
    </row>
    <row customHeight="1" ht="12.75" r="163" spans="1:37" x14ac:dyDescent="0.2">
      <c r="A163" s="29">
        <v>72200</v>
      </c>
      <c r="B163" s="1" t="s">
        <v>807</v>
      </c>
      <c r="C163" s="54" t="s">
        <v>1406</v>
      </c>
      <c r="E163" s="1" t="s">
        <v>808</v>
      </c>
      <c r="I163" s="1">
        <v>2029</v>
      </c>
      <c r="J163" s="1"/>
      <c r="K163" s="1"/>
      <c r="L163" s="1"/>
      <c r="M163" s="5">
        <v>47459</v>
      </c>
      <c r="Q163" s="1"/>
      <c r="R163" s="1"/>
      <c r="S163" s="1"/>
      <c r="T163" s="1"/>
      <c r="U163" s="1"/>
      <c r="V163" s="1"/>
      <c r="AD163" s="1"/>
      <c r="AF163" s="1"/>
      <c r="AH163" s="1"/>
      <c r="AJ163" s="1"/>
      <c r="AK163" s="1" t="s">
        <v>465</v>
      </c>
    </row>
    <row customHeight="1" ht="12.75" r="164" spans="1:37" x14ac:dyDescent="0.2">
      <c r="A164" s="29">
        <v>72250</v>
      </c>
      <c r="B164" s="1" t="s">
        <v>809</v>
      </c>
      <c r="C164" s="54" t="s">
        <v>1407</v>
      </c>
      <c r="E164" s="1" t="s">
        <v>810</v>
      </c>
      <c r="I164" s="1">
        <v>2030</v>
      </c>
      <c r="J164" s="1"/>
      <c r="K164" s="1"/>
      <c r="L164" s="1"/>
      <c r="M164" s="5">
        <v>47549</v>
      </c>
      <c r="Q164" s="1"/>
      <c r="R164" s="1"/>
      <c r="S164" s="1"/>
      <c r="T164" s="1"/>
      <c r="U164" s="1"/>
      <c r="V164" s="1"/>
      <c r="AD164" s="1"/>
      <c r="AF164" s="1"/>
      <c r="AH164" s="1"/>
      <c r="AJ164" s="1"/>
      <c r="AK164" s="1" t="s">
        <v>465</v>
      </c>
    </row>
    <row customHeight="1" ht="12.75" r="165" spans="1:37" x14ac:dyDescent="0.2">
      <c r="A165" s="29">
        <v>72300</v>
      </c>
      <c r="B165" s="1" t="s">
        <v>811</v>
      </c>
      <c r="C165" s="54" t="s">
        <v>1408</v>
      </c>
      <c r="E165" s="1" t="s">
        <v>812</v>
      </c>
      <c r="I165" s="1">
        <v>2030</v>
      </c>
      <c r="J165" s="1"/>
      <c r="K165" s="1"/>
      <c r="L165" s="1"/>
      <c r="M165" s="5">
        <v>47641</v>
      </c>
      <c r="Q165" s="1"/>
      <c r="R165" s="1"/>
      <c r="S165" s="1"/>
      <c r="T165" s="1"/>
      <c r="U165" s="1"/>
      <c r="V165" s="1"/>
      <c r="AD165" s="1"/>
      <c r="AF165" s="1"/>
      <c r="AH165" s="1"/>
      <c r="AJ165" s="1"/>
      <c r="AK165" s="1" t="s">
        <v>465</v>
      </c>
    </row>
    <row customHeight="1" ht="12.75" r="166" spans="1:37" x14ac:dyDescent="0.2">
      <c r="A166" s="29">
        <v>72350</v>
      </c>
      <c r="B166" s="1" t="s">
        <v>813</v>
      </c>
      <c r="C166" s="54" t="s">
        <v>1409</v>
      </c>
      <c r="E166" s="1" t="s">
        <v>814</v>
      </c>
      <c r="I166" s="1">
        <v>2030</v>
      </c>
      <c r="J166" s="1"/>
      <c r="K166" s="1"/>
      <c r="L166" s="1"/>
      <c r="M166" s="5">
        <v>47733</v>
      </c>
      <c r="Q166" s="1"/>
      <c r="R166" s="1"/>
      <c r="S166" s="1"/>
      <c r="T166" s="1"/>
      <c r="U166" s="1"/>
      <c r="V166" s="1"/>
      <c r="AD166" s="1"/>
      <c r="AF166" s="1"/>
      <c r="AH166" s="1"/>
      <c r="AJ166" s="1"/>
      <c r="AK166" s="1" t="s">
        <v>465</v>
      </c>
    </row>
    <row customHeight="1" ht="12.75" r="167" spans="1:37" x14ac:dyDescent="0.2">
      <c r="A167" s="29">
        <v>72400</v>
      </c>
      <c r="B167" s="1" t="s">
        <v>815</v>
      </c>
      <c r="C167" s="54" t="s">
        <v>1410</v>
      </c>
      <c r="E167" s="1" t="s">
        <v>816</v>
      </c>
      <c r="I167" s="1">
        <v>2030</v>
      </c>
      <c r="J167" s="1"/>
      <c r="K167" s="1"/>
      <c r="L167" s="1"/>
      <c r="M167" s="5">
        <v>47824</v>
      </c>
      <c r="Q167" s="1"/>
      <c r="R167" s="1"/>
      <c r="S167" s="1"/>
      <c r="T167" s="1"/>
      <c r="U167" s="1"/>
      <c r="V167" s="1"/>
      <c r="AD167" s="1"/>
      <c r="AF167" s="1"/>
      <c r="AH167" s="1"/>
      <c r="AJ167" s="1"/>
      <c r="AK167" s="1" t="s">
        <v>465</v>
      </c>
    </row>
    <row customHeight="1" ht="12.75" r="168" spans="1:37" x14ac:dyDescent="0.2">
      <c r="A168" s="29">
        <v>72410</v>
      </c>
      <c r="B168" s="1" t="s">
        <v>978</v>
      </c>
      <c r="C168" s="55" t="s">
        <v>1411</v>
      </c>
      <c r="D168" s="2">
        <v>4.75</v>
      </c>
      <c r="E168" s="1" t="s">
        <v>979</v>
      </c>
      <c r="G168" s="35"/>
      <c r="I168" s="1">
        <v>2030</v>
      </c>
      <c r="K168" s="1"/>
      <c r="L168" s="1"/>
      <c r="M168" s="5">
        <v>47824</v>
      </c>
      <c r="Q168" s="1"/>
      <c r="R168" s="1"/>
      <c r="S168" s="1"/>
      <c r="T168" s="1"/>
      <c r="U168" s="1"/>
      <c r="V168" s="1"/>
      <c r="AD168" s="1"/>
      <c r="AF168" s="1"/>
      <c r="AH168" s="1"/>
      <c r="AJ168" s="1"/>
      <c r="AK168" s="1" t="s">
        <v>465</v>
      </c>
    </row>
    <row customHeight="1" ht="12.75" r="169" spans="1:37" x14ac:dyDescent="0.2">
      <c r="A169" s="29">
        <v>72450</v>
      </c>
      <c r="B169" s="1" t="s">
        <v>817</v>
      </c>
      <c r="C169" s="54" t="s">
        <v>1412</v>
      </c>
      <c r="E169" s="1" t="s">
        <v>818</v>
      </c>
      <c r="I169" s="1">
        <v>2031</v>
      </c>
      <c r="J169" s="1"/>
      <c r="K169" s="1"/>
      <c r="L169" s="1"/>
      <c r="M169" s="5">
        <v>47914</v>
      </c>
      <c r="Q169" s="1"/>
      <c r="R169" s="1"/>
      <c r="S169" s="1"/>
      <c r="T169" s="1"/>
      <c r="U169" s="1"/>
      <c r="V169" s="1"/>
      <c r="AD169" s="1"/>
      <c r="AF169" s="1"/>
      <c r="AH169" s="1"/>
      <c r="AJ169" s="1"/>
      <c r="AK169" s="1" t="s">
        <v>465</v>
      </c>
    </row>
    <row customHeight="1" ht="12.75" r="170" spans="1:37" x14ac:dyDescent="0.2">
      <c r="A170" s="29">
        <v>72500</v>
      </c>
      <c r="B170" s="1" t="s">
        <v>819</v>
      </c>
      <c r="C170" s="54" t="s">
        <v>1413</v>
      </c>
      <c r="E170" s="1" t="s">
        <v>820</v>
      </c>
      <c r="I170" s="1">
        <v>2031</v>
      </c>
      <c r="J170" s="1"/>
      <c r="K170" s="1"/>
      <c r="L170" s="1"/>
      <c r="M170" s="5">
        <v>48006</v>
      </c>
      <c r="Q170" s="1"/>
      <c r="R170" s="1"/>
      <c r="S170" s="1"/>
      <c r="T170" s="1"/>
      <c r="U170" s="1"/>
      <c r="V170" s="1"/>
      <c r="AD170" s="1"/>
      <c r="AF170" s="1"/>
      <c r="AH170" s="1"/>
      <c r="AJ170" s="1"/>
      <c r="AK170" s="1" t="s">
        <v>465</v>
      </c>
    </row>
    <row customHeight="1" ht="12.75" r="171" spans="1:37" x14ac:dyDescent="0.2">
      <c r="A171" s="29">
        <v>72550</v>
      </c>
      <c r="B171" s="1" t="s">
        <v>821</v>
      </c>
      <c r="C171" s="54" t="s">
        <v>1414</v>
      </c>
      <c r="E171" s="1" t="s">
        <v>822</v>
      </c>
      <c r="I171" s="1">
        <v>2031</v>
      </c>
      <c r="J171" s="1"/>
      <c r="K171" s="1"/>
      <c r="L171" s="1"/>
      <c r="M171" s="5">
        <v>48098</v>
      </c>
      <c r="Q171" s="1"/>
      <c r="R171" s="1"/>
      <c r="S171" s="1"/>
      <c r="T171" s="1"/>
      <c r="U171" s="1"/>
      <c r="V171" s="1"/>
      <c r="AD171" s="1"/>
      <c r="AF171" s="1"/>
      <c r="AH171" s="1"/>
      <c r="AJ171" s="1"/>
      <c r="AK171" s="1" t="s">
        <v>465</v>
      </c>
    </row>
    <row customHeight="1" ht="12.75" r="172" spans="1:37" x14ac:dyDescent="0.2">
      <c r="A172" s="29">
        <v>72600</v>
      </c>
      <c r="B172" s="1" t="s">
        <v>823</v>
      </c>
      <c r="C172" s="54" t="s">
        <v>1415</v>
      </c>
      <c r="E172" s="1" t="s">
        <v>824</v>
      </c>
      <c r="I172" s="1">
        <v>2031</v>
      </c>
      <c r="J172" s="1"/>
      <c r="K172" s="1"/>
      <c r="L172" s="1"/>
      <c r="M172" s="5">
        <v>48189</v>
      </c>
      <c r="Q172" s="1"/>
      <c r="R172" s="1"/>
      <c r="S172" s="1"/>
      <c r="T172" s="1"/>
      <c r="U172" s="1"/>
      <c r="V172" s="1"/>
      <c r="AD172" s="1"/>
      <c r="AF172" s="1"/>
      <c r="AH172" s="1"/>
      <c r="AJ172" s="1"/>
      <c r="AK172" s="1" t="s">
        <v>465</v>
      </c>
    </row>
    <row customHeight="1" ht="12.75" r="173" spans="1:37" x14ac:dyDescent="0.2">
      <c r="A173" s="29">
        <v>72650</v>
      </c>
      <c r="B173" s="1" t="s">
        <v>825</v>
      </c>
      <c r="C173" s="54" t="s">
        <v>1416</v>
      </c>
      <c r="E173" s="1" t="s">
        <v>826</v>
      </c>
      <c r="I173" s="1">
        <v>2032</v>
      </c>
      <c r="J173" s="1"/>
      <c r="K173" s="1"/>
      <c r="L173" s="1"/>
      <c r="M173" s="5">
        <v>48280</v>
      </c>
      <c r="Q173" s="1"/>
      <c r="R173" s="1"/>
      <c r="S173" s="1"/>
      <c r="T173" s="1"/>
      <c r="U173" s="1"/>
      <c r="V173" s="1"/>
      <c r="AD173" s="1"/>
      <c r="AF173" s="1"/>
      <c r="AH173" s="1"/>
      <c r="AJ173" s="1"/>
      <c r="AK173" s="1" t="s">
        <v>465</v>
      </c>
    </row>
    <row customHeight="1" ht="12.75" r="174" spans="1:37" x14ac:dyDescent="0.2">
      <c r="A174" s="29">
        <v>72700</v>
      </c>
      <c r="B174" s="1" t="s">
        <v>827</v>
      </c>
      <c r="C174" s="54" t="s">
        <v>1417</v>
      </c>
      <c r="E174" s="1" t="s">
        <v>828</v>
      </c>
      <c r="I174" s="1">
        <v>2032</v>
      </c>
      <c r="J174" s="1"/>
      <c r="K174" s="1"/>
      <c r="L174" s="1"/>
      <c r="M174" s="5">
        <v>48372</v>
      </c>
      <c r="Q174" s="1"/>
      <c r="R174" s="1"/>
      <c r="S174" s="1"/>
      <c r="T174" s="1"/>
      <c r="U174" s="1"/>
      <c r="V174" s="1"/>
      <c r="AD174" s="1"/>
      <c r="AF174" s="1"/>
      <c r="AH174" s="1"/>
      <c r="AJ174" s="1"/>
      <c r="AK174" s="1" t="s">
        <v>465</v>
      </c>
    </row>
    <row customHeight="1" ht="12.75" r="175" spans="1:37" x14ac:dyDescent="0.2">
      <c r="A175" s="29">
        <v>72800</v>
      </c>
      <c r="B175" s="1" t="s">
        <v>829</v>
      </c>
      <c r="C175" s="54" t="s">
        <v>1418</v>
      </c>
      <c r="D175" s="2">
        <v>4.25</v>
      </c>
      <c r="E175" s="1" t="s">
        <v>830</v>
      </c>
      <c r="I175" s="1">
        <v>2032</v>
      </c>
      <c r="J175" s="1"/>
      <c r="K175" s="1"/>
      <c r="L175" s="1"/>
      <c r="M175" s="5">
        <v>48372</v>
      </c>
      <c r="Q175" s="1"/>
      <c r="R175" s="1"/>
      <c r="S175" s="1"/>
      <c r="T175" s="1"/>
      <c r="U175" s="1"/>
      <c r="V175" s="1"/>
      <c r="AD175" s="1"/>
      <c r="AF175" s="1"/>
      <c r="AH175" s="1"/>
      <c r="AJ175" s="1"/>
      <c r="AK175" s="1" t="s">
        <v>465</v>
      </c>
    </row>
    <row customHeight="1" ht="12.75" r="176" spans="1:37" x14ac:dyDescent="0.2">
      <c r="A176" s="29">
        <v>72900</v>
      </c>
      <c r="B176" s="1" t="s">
        <v>831</v>
      </c>
      <c r="C176" s="54" t="s">
        <v>1419</v>
      </c>
      <c r="E176" s="1" t="s">
        <v>832</v>
      </c>
      <c r="I176" s="1">
        <v>2032</v>
      </c>
      <c r="J176" s="1"/>
      <c r="K176" s="1"/>
      <c r="L176" s="1"/>
      <c r="M176" s="5">
        <v>48464</v>
      </c>
      <c r="Q176" s="1"/>
      <c r="R176" s="1"/>
      <c r="S176" s="1"/>
      <c r="T176" s="1"/>
      <c r="U176" s="1"/>
      <c r="V176" s="1"/>
      <c r="AD176" s="1"/>
      <c r="AF176" s="1"/>
      <c r="AH176" s="1"/>
      <c r="AJ176" s="1"/>
      <c r="AK176" s="1" t="s">
        <v>465</v>
      </c>
    </row>
    <row customHeight="1" ht="12.75" r="177" spans="1:37" x14ac:dyDescent="0.2">
      <c r="A177" s="29">
        <v>72950</v>
      </c>
      <c r="B177" s="1" t="s">
        <v>833</v>
      </c>
      <c r="C177" s="54" t="s">
        <v>1420</v>
      </c>
      <c r="E177" s="1" t="s">
        <v>834</v>
      </c>
      <c r="I177" s="1">
        <v>2032</v>
      </c>
      <c r="J177" s="1"/>
      <c r="K177" s="1"/>
      <c r="L177" s="1"/>
      <c r="M177" s="5">
        <v>48555</v>
      </c>
      <c r="Q177" s="1"/>
      <c r="R177" s="1"/>
      <c r="S177" s="1"/>
      <c r="T177" s="1"/>
      <c r="U177" s="1"/>
      <c r="V177" s="1"/>
      <c r="AD177" s="1"/>
      <c r="AF177" s="1"/>
      <c r="AH177" s="1"/>
      <c r="AJ177" s="1"/>
      <c r="AK177" s="1" t="s">
        <v>465</v>
      </c>
    </row>
    <row customHeight="1" ht="12.75" r="178" spans="1:37" x14ac:dyDescent="0.2">
      <c r="A178" s="29">
        <v>73000</v>
      </c>
      <c r="B178" s="1" t="s">
        <v>835</v>
      </c>
      <c r="C178" s="54" t="s">
        <v>1421</v>
      </c>
      <c r="E178" s="1" t="s">
        <v>836</v>
      </c>
      <c r="I178" s="1">
        <v>2033</v>
      </c>
      <c r="J178" s="1"/>
      <c r="K178" s="1"/>
      <c r="L178" s="1"/>
      <c r="M178" s="5">
        <v>48645</v>
      </c>
      <c r="Q178" s="1"/>
      <c r="R178" s="1"/>
      <c r="S178" s="1"/>
      <c r="T178" s="1"/>
      <c r="U178" s="1"/>
      <c r="V178" s="1"/>
      <c r="AD178" s="1"/>
      <c r="AF178" s="1"/>
      <c r="AH178" s="1"/>
      <c r="AJ178" s="1"/>
      <c r="AK178" s="1" t="s">
        <v>465</v>
      </c>
    </row>
    <row customHeight="1" ht="12.75" r="179" spans="1:37" x14ac:dyDescent="0.2">
      <c r="A179" s="29">
        <v>73050</v>
      </c>
      <c r="B179" s="1" t="s">
        <v>837</v>
      </c>
      <c r="C179" s="54" t="s">
        <v>1422</v>
      </c>
      <c r="E179" s="1" t="s">
        <v>838</v>
      </c>
      <c r="I179" s="1">
        <v>2033</v>
      </c>
      <c r="J179" s="1"/>
      <c r="K179" s="1"/>
      <c r="L179" s="1"/>
      <c r="M179" s="5">
        <v>48737</v>
      </c>
      <c r="Q179" s="1"/>
      <c r="R179" s="1"/>
      <c r="S179" s="1"/>
      <c r="T179" s="1"/>
      <c r="U179" s="1"/>
      <c r="V179" s="1"/>
      <c r="AD179" s="1"/>
      <c r="AF179" s="1"/>
      <c r="AH179" s="1"/>
      <c r="AJ179" s="1"/>
      <c r="AK179" s="1" t="s">
        <v>465</v>
      </c>
    </row>
    <row customHeight="1" ht="12.75" r="180" spans="1:37" x14ac:dyDescent="0.2">
      <c r="A180" s="29">
        <v>73100</v>
      </c>
      <c r="B180" s="1" t="s">
        <v>839</v>
      </c>
      <c r="C180" s="54" t="s">
        <v>1423</v>
      </c>
      <c r="E180" s="1" t="s">
        <v>832</v>
      </c>
      <c r="I180" s="1">
        <v>2033</v>
      </c>
      <c r="J180" s="1"/>
      <c r="K180" s="1"/>
      <c r="L180" s="1"/>
      <c r="M180" s="5">
        <v>48829</v>
      </c>
      <c r="Q180" s="1"/>
      <c r="R180" s="1"/>
      <c r="S180" s="1"/>
      <c r="T180" s="1"/>
      <c r="U180" s="1"/>
      <c r="V180" s="1"/>
      <c r="AD180" s="1"/>
      <c r="AF180" s="1"/>
      <c r="AH180" s="1"/>
      <c r="AJ180" s="1"/>
      <c r="AK180" s="1" t="s">
        <v>465</v>
      </c>
    </row>
    <row customHeight="1" ht="12.75" r="181" spans="1:37" x14ac:dyDescent="0.2">
      <c r="A181" s="29">
        <v>73150</v>
      </c>
      <c r="B181" s="1" t="s">
        <v>840</v>
      </c>
      <c r="C181" s="54" t="s">
        <v>1424</v>
      </c>
      <c r="E181" s="1" t="s">
        <v>841</v>
      </c>
      <c r="I181" s="1">
        <v>2033</v>
      </c>
      <c r="J181" s="1"/>
      <c r="K181" s="1"/>
      <c r="L181" s="1"/>
      <c r="M181" s="5">
        <v>48920</v>
      </c>
      <c r="Q181" s="1"/>
      <c r="R181" s="1"/>
      <c r="S181" s="1"/>
      <c r="T181" s="1"/>
      <c r="U181" s="1"/>
      <c r="V181" s="1"/>
      <c r="AD181" s="1"/>
      <c r="AF181" s="1"/>
      <c r="AH181" s="1"/>
      <c r="AJ181" s="1"/>
      <c r="AK181" s="1" t="s">
        <v>465</v>
      </c>
    </row>
    <row customHeight="1" ht="12.75" r="182" spans="1:37" x14ac:dyDescent="0.2">
      <c r="A182" s="29">
        <v>73200</v>
      </c>
      <c r="B182" s="1" t="s">
        <v>842</v>
      </c>
      <c r="C182" s="54" t="s">
        <v>1425</v>
      </c>
      <c r="E182" s="1" t="s">
        <v>843</v>
      </c>
      <c r="I182" s="1">
        <v>2034</v>
      </c>
      <c r="J182" s="1"/>
      <c r="K182" s="1"/>
      <c r="L182" s="1"/>
      <c r="M182" s="5">
        <v>49010</v>
      </c>
      <c r="Q182" s="1"/>
      <c r="R182" s="1"/>
      <c r="S182" s="1"/>
      <c r="T182" s="1"/>
      <c r="U182" s="1"/>
      <c r="V182" s="1"/>
      <c r="AD182" s="1"/>
      <c r="AF182" s="1"/>
      <c r="AH182" s="1"/>
      <c r="AJ182" s="1"/>
      <c r="AK182" s="1" t="s">
        <v>465</v>
      </c>
    </row>
    <row customHeight="1" ht="12.75" r="183" spans="1:37" x14ac:dyDescent="0.2">
      <c r="A183" s="29">
        <v>73250</v>
      </c>
      <c r="B183" s="1" t="s">
        <v>844</v>
      </c>
      <c r="C183" s="54" t="s">
        <v>1426</v>
      </c>
      <c r="E183" s="1" t="s">
        <v>845</v>
      </c>
      <c r="I183" s="1">
        <v>2034</v>
      </c>
      <c r="J183" s="1"/>
      <c r="K183" s="1"/>
      <c r="L183" s="1"/>
      <c r="M183" s="5">
        <v>49102</v>
      </c>
      <c r="Q183" s="1"/>
      <c r="R183" s="1"/>
      <c r="S183" s="1"/>
      <c r="T183" s="1"/>
      <c r="U183" s="1"/>
      <c r="V183" s="1"/>
      <c r="AD183" s="1"/>
      <c r="AF183" s="1"/>
      <c r="AH183" s="1"/>
      <c r="AJ183" s="1"/>
      <c r="AK183" s="1" t="s">
        <v>465</v>
      </c>
    </row>
    <row customHeight="1" ht="12.75" r="184" spans="1:37" x14ac:dyDescent="0.2">
      <c r="A184" s="29">
        <v>73300</v>
      </c>
      <c r="B184" s="1" t="s">
        <v>846</v>
      </c>
      <c r="C184" s="54" t="s">
        <v>1427</v>
      </c>
      <c r="E184" s="1" t="s">
        <v>847</v>
      </c>
      <c r="I184" s="1">
        <v>2034</v>
      </c>
      <c r="J184" s="1"/>
      <c r="K184" s="1"/>
      <c r="L184" s="1"/>
      <c r="M184" s="5">
        <v>49194</v>
      </c>
      <c r="Q184" s="1"/>
      <c r="R184" s="1"/>
      <c r="S184" s="1"/>
      <c r="T184" s="1"/>
      <c r="U184" s="1"/>
      <c r="V184" s="1"/>
      <c r="AD184" s="1"/>
      <c r="AF184" s="1"/>
      <c r="AH184" s="1"/>
      <c r="AJ184" s="1"/>
      <c r="AK184" s="1" t="s">
        <v>465</v>
      </c>
    </row>
    <row customHeight="1" ht="12.75" r="185" spans="1:37" x14ac:dyDescent="0.2">
      <c r="A185" s="29">
        <v>73320</v>
      </c>
      <c r="B185" s="1" t="s">
        <v>848</v>
      </c>
      <c r="C185" s="55" t="s">
        <v>1428</v>
      </c>
      <c r="D185" s="2">
        <v>4.5</v>
      </c>
      <c r="E185" s="1" t="s">
        <v>849</v>
      </c>
      <c r="I185" s="1">
        <v>2034</v>
      </c>
      <c r="J185" s="1"/>
      <c r="K185" s="1"/>
      <c r="L185" s="1"/>
      <c r="M185" s="5">
        <v>49194</v>
      </c>
      <c r="Q185" s="1"/>
      <c r="R185" s="1"/>
      <c r="S185" s="1"/>
      <c r="T185" s="1"/>
      <c r="U185" s="1"/>
      <c r="V185" s="1"/>
      <c r="AD185" s="1"/>
      <c r="AF185" s="1"/>
      <c r="AH185" s="1"/>
      <c r="AJ185" s="1"/>
      <c r="AK185" s="1" t="s">
        <v>465</v>
      </c>
    </row>
    <row customHeight="1" ht="12.75" r="186" spans="1:37" x14ac:dyDescent="0.2">
      <c r="A186" s="29">
        <v>73350</v>
      </c>
      <c r="B186" s="1" t="s">
        <v>850</v>
      </c>
      <c r="C186" s="54" t="s">
        <v>1429</v>
      </c>
      <c r="E186" s="1" t="s">
        <v>851</v>
      </c>
      <c r="I186" s="1">
        <v>2034</v>
      </c>
      <c r="J186" s="1"/>
      <c r="K186" s="1"/>
      <c r="L186" s="1"/>
      <c r="M186" s="5">
        <v>49285</v>
      </c>
      <c r="Q186" s="1"/>
      <c r="R186" s="1"/>
      <c r="S186" s="1"/>
      <c r="T186" s="1"/>
      <c r="U186" s="1"/>
      <c r="V186" s="1"/>
      <c r="AD186" s="1"/>
      <c r="AF186" s="1"/>
      <c r="AH186" s="1"/>
      <c r="AJ186" s="1"/>
      <c r="AK186" s="1" t="s">
        <v>465</v>
      </c>
    </row>
    <row customHeight="1" ht="12.75" r="187" spans="1:37" x14ac:dyDescent="0.2">
      <c r="A187" s="29">
        <v>73400</v>
      </c>
      <c r="B187" s="1" t="s">
        <v>852</v>
      </c>
      <c r="C187" s="54" t="s">
        <v>1430</v>
      </c>
      <c r="E187" s="1" t="s">
        <v>853</v>
      </c>
      <c r="I187" s="1">
        <v>2035</v>
      </c>
      <c r="J187" s="1"/>
      <c r="K187" s="1"/>
      <c r="L187" s="1"/>
      <c r="M187" s="5">
        <v>49375</v>
      </c>
      <c r="Q187" s="1"/>
      <c r="R187" s="1"/>
      <c r="S187" s="1"/>
      <c r="T187" s="1"/>
      <c r="U187" s="1"/>
      <c r="V187" s="1"/>
      <c r="AD187" s="1"/>
      <c r="AF187" s="1"/>
      <c r="AH187" s="1"/>
      <c r="AJ187" s="1"/>
      <c r="AK187" s="1" t="s">
        <v>465</v>
      </c>
    </row>
    <row customHeight="1" ht="12.75" r="188" spans="1:37" x14ac:dyDescent="0.2">
      <c r="A188" s="29">
        <v>73450</v>
      </c>
      <c r="B188" s="1" t="s">
        <v>854</v>
      </c>
      <c r="C188" s="54" t="s">
        <v>1431</v>
      </c>
      <c r="E188" s="1" t="s">
        <v>855</v>
      </c>
      <c r="I188" s="1">
        <v>2035</v>
      </c>
      <c r="J188" s="1"/>
      <c r="K188" s="1"/>
      <c r="L188" s="1"/>
      <c r="M188" s="5">
        <v>49467</v>
      </c>
      <c r="Q188" s="1"/>
      <c r="R188" s="1"/>
      <c r="S188" s="1"/>
      <c r="T188" s="1"/>
      <c r="U188" s="1"/>
      <c r="V188" s="1"/>
      <c r="AD188" s="1"/>
      <c r="AF188" s="1"/>
      <c r="AH188" s="1"/>
      <c r="AJ188" s="1"/>
      <c r="AK188" s="1" t="s">
        <v>465</v>
      </c>
    </row>
    <row customHeight="1" ht="12.75" r="189" spans="1:37" x14ac:dyDescent="0.2">
      <c r="A189" s="29">
        <v>73500</v>
      </c>
      <c r="B189" s="1" t="s">
        <v>856</v>
      </c>
      <c r="C189" s="54" t="s">
        <v>1432</v>
      </c>
      <c r="E189" s="1" t="s">
        <v>857</v>
      </c>
      <c r="I189" s="1">
        <v>2035</v>
      </c>
      <c r="J189" s="1"/>
      <c r="K189" s="1"/>
      <c r="L189" s="1"/>
      <c r="M189" s="5">
        <v>49559</v>
      </c>
      <c r="Q189" s="1"/>
      <c r="R189" s="1"/>
      <c r="S189" s="1"/>
      <c r="T189" s="1"/>
      <c r="U189" s="1"/>
      <c r="V189" s="1"/>
      <c r="AD189" s="1"/>
      <c r="AF189" s="1"/>
      <c r="AH189" s="1"/>
      <c r="AJ189" s="1"/>
      <c r="AK189" s="1" t="s">
        <v>465</v>
      </c>
    </row>
    <row customHeight="1" ht="12.75" r="190" spans="1:37" x14ac:dyDescent="0.2">
      <c r="A190" s="29">
        <v>73550</v>
      </c>
      <c r="B190" s="1" t="s">
        <v>858</v>
      </c>
      <c r="C190" s="54" t="s">
        <v>1433</v>
      </c>
      <c r="E190" s="1" t="s">
        <v>859</v>
      </c>
      <c r="I190" s="1">
        <v>2035</v>
      </c>
      <c r="J190" s="1"/>
      <c r="K190" s="1"/>
      <c r="L190" s="1"/>
      <c r="M190" s="5">
        <v>49650</v>
      </c>
      <c r="Q190" s="1"/>
      <c r="R190" s="1"/>
      <c r="S190" s="1"/>
      <c r="T190" s="1"/>
      <c r="U190" s="1"/>
      <c r="V190" s="1"/>
      <c r="AD190" s="1"/>
      <c r="AF190" s="1"/>
      <c r="AH190" s="1"/>
      <c r="AJ190" s="1"/>
      <c r="AK190" s="1" t="s">
        <v>465</v>
      </c>
    </row>
    <row customHeight="1" ht="12.75" r="191" spans="1:37" x14ac:dyDescent="0.2">
      <c r="A191" s="29">
        <v>73600</v>
      </c>
      <c r="B191" s="1" t="s">
        <v>860</v>
      </c>
      <c r="C191" s="54" t="s">
        <v>1434</v>
      </c>
      <c r="E191" s="1" t="s">
        <v>861</v>
      </c>
      <c r="I191" s="1">
        <v>2036</v>
      </c>
      <c r="J191" s="1"/>
      <c r="K191" s="1"/>
      <c r="L191" s="1"/>
      <c r="M191" s="5">
        <v>49741</v>
      </c>
      <c r="Q191" s="1"/>
      <c r="R191" s="1"/>
      <c r="S191" s="1"/>
      <c r="T191" s="1"/>
      <c r="U191" s="1"/>
      <c r="V191" s="1"/>
      <c r="AD191" s="1"/>
      <c r="AF191" s="1"/>
      <c r="AH191" s="1"/>
      <c r="AJ191" s="1"/>
      <c r="AK191" s="1" t="s">
        <v>465</v>
      </c>
    </row>
    <row customHeight="1" ht="12.75" r="192" spans="1:37" x14ac:dyDescent="0.2">
      <c r="A192" s="29">
        <v>73700</v>
      </c>
      <c r="B192" s="1" t="s">
        <v>862</v>
      </c>
      <c r="C192" s="54" t="s">
        <v>1435</v>
      </c>
      <c r="D192" s="2">
        <v>4.25</v>
      </c>
      <c r="E192" s="1" t="s">
        <v>863</v>
      </c>
      <c r="I192" s="1">
        <v>2036</v>
      </c>
      <c r="J192" s="1"/>
      <c r="K192" s="1"/>
      <c r="L192" s="1"/>
      <c r="M192" s="5">
        <v>49741</v>
      </c>
      <c r="Q192" s="1"/>
      <c r="R192" s="1"/>
      <c r="S192" s="1"/>
      <c r="T192" s="1"/>
      <c r="U192" s="1"/>
      <c r="V192" s="1"/>
      <c r="AD192" s="1"/>
      <c r="AF192" s="1"/>
      <c r="AH192" s="1"/>
      <c r="AJ192" s="1"/>
      <c r="AK192" s="1" t="s">
        <v>465</v>
      </c>
    </row>
    <row customHeight="1" ht="12.75" r="193" spans="1:37" x14ac:dyDescent="0.2">
      <c r="A193" s="29">
        <v>73800</v>
      </c>
      <c r="B193" s="1" t="s">
        <v>864</v>
      </c>
      <c r="C193" s="54" t="s">
        <v>1436</v>
      </c>
      <c r="E193" s="1" t="s">
        <v>865</v>
      </c>
      <c r="I193" s="1">
        <v>2036</v>
      </c>
      <c r="J193" s="1"/>
      <c r="K193" s="1"/>
      <c r="L193" s="1"/>
      <c r="M193" s="5">
        <v>49833</v>
      </c>
      <c r="Q193" s="1"/>
      <c r="R193" s="1"/>
      <c r="S193" s="1"/>
      <c r="T193" s="1"/>
      <c r="U193" s="1"/>
      <c r="V193" s="1"/>
      <c r="AD193" s="1"/>
      <c r="AF193" s="1"/>
      <c r="AH193" s="1"/>
      <c r="AJ193" s="1"/>
      <c r="AK193" s="1" t="s">
        <v>465</v>
      </c>
    </row>
    <row customHeight="1" ht="12.75" r="194" spans="1:37" x14ac:dyDescent="0.2">
      <c r="A194" s="29">
        <v>73850</v>
      </c>
      <c r="B194" s="1" t="s">
        <v>866</v>
      </c>
      <c r="C194" s="55" t="s">
        <v>1437</v>
      </c>
      <c r="E194" s="1" t="s">
        <v>867</v>
      </c>
      <c r="I194" s="1">
        <v>2036</v>
      </c>
      <c r="J194" s="1"/>
      <c r="K194" s="1"/>
      <c r="L194" s="1"/>
      <c r="M194" s="5">
        <v>49925</v>
      </c>
      <c r="Q194" s="1"/>
      <c r="R194" s="1"/>
      <c r="S194" s="1"/>
      <c r="T194" s="1"/>
      <c r="U194" s="1"/>
      <c r="V194" s="1"/>
      <c r="AD194" s="1"/>
      <c r="AF194" s="1"/>
      <c r="AH194" s="1"/>
      <c r="AJ194" s="1"/>
      <c r="AK194" s="1" t="s">
        <v>465</v>
      </c>
    </row>
    <row customHeight="1" ht="12.75" r="195" spans="1:37" x14ac:dyDescent="0.2">
      <c r="A195" s="29">
        <v>73900</v>
      </c>
      <c r="B195" s="1" t="s">
        <v>868</v>
      </c>
      <c r="C195" s="54" t="s">
        <v>1438</v>
      </c>
      <c r="E195" s="1" t="s">
        <v>869</v>
      </c>
      <c r="I195" s="1">
        <v>2036</v>
      </c>
      <c r="J195" s="1"/>
      <c r="K195" s="1"/>
      <c r="L195" s="1"/>
      <c r="M195" s="5">
        <v>50016</v>
      </c>
      <c r="Q195" s="1"/>
      <c r="R195" s="1"/>
      <c r="S195" s="1"/>
      <c r="T195" s="1"/>
      <c r="U195" s="1"/>
      <c r="V195" s="1"/>
      <c r="AD195" s="1"/>
      <c r="AF195" s="1"/>
      <c r="AH195" s="1"/>
      <c r="AJ195" s="1"/>
      <c r="AK195" s="1" t="s">
        <v>465</v>
      </c>
    </row>
    <row customHeight="1" ht="12.75" r="196" spans="1:37" x14ac:dyDescent="0.2">
      <c r="A196" s="29">
        <v>73950</v>
      </c>
      <c r="B196" s="1" t="s">
        <v>870</v>
      </c>
      <c r="C196" s="55" t="s">
        <v>1439</v>
      </c>
      <c r="E196" s="1" t="s">
        <v>871</v>
      </c>
      <c r="I196" s="1">
        <v>2037</v>
      </c>
      <c r="J196" s="1"/>
      <c r="K196" s="1"/>
      <c r="L196" s="1"/>
      <c r="M196" s="5">
        <v>50106</v>
      </c>
      <c r="Q196" s="1"/>
      <c r="R196" s="1"/>
      <c r="S196" s="1"/>
      <c r="T196" s="1"/>
      <c r="U196" s="1"/>
      <c r="V196" s="1"/>
      <c r="AD196" s="1"/>
      <c r="AF196" s="1"/>
      <c r="AH196" s="1"/>
      <c r="AJ196" s="1"/>
      <c r="AK196" s="1" t="s">
        <v>465</v>
      </c>
    </row>
    <row customHeight="1" ht="12.75" r="197" spans="1:37" x14ac:dyDescent="0.2">
      <c r="A197" s="29">
        <v>74000</v>
      </c>
      <c r="B197" s="1" t="s">
        <v>872</v>
      </c>
      <c r="C197" s="54" t="s">
        <v>1440</v>
      </c>
      <c r="E197" s="1" t="s">
        <v>873</v>
      </c>
      <c r="I197" s="1">
        <v>2037</v>
      </c>
      <c r="J197" s="1"/>
      <c r="K197" s="1"/>
      <c r="L197" s="1"/>
      <c r="M197" s="5">
        <v>50198</v>
      </c>
      <c r="Q197" s="1"/>
      <c r="R197" s="1"/>
      <c r="S197" s="1"/>
      <c r="T197" s="1"/>
      <c r="U197" s="1"/>
      <c r="V197" s="1"/>
      <c r="AD197" s="1"/>
      <c r="AF197" s="1"/>
      <c r="AH197" s="1"/>
      <c r="AJ197" s="1"/>
      <c r="AK197" s="1" t="s">
        <v>465</v>
      </c>
    </row>
    <row customHeight="1" ht="12.75" r="198" spans="1:37" x14ac:dyDescent="0.2">
      <c r="A198" s="29">
        <v>74050</v>
      </c>
      <c r="B198" s="1" t="s">
        <v>874</v>
      </c>
      <c r="C198" s="55" t="s">
        <v>1441</v>
      </c>
      <c r="E198" s="1" t="s">
        <v>875</v>
      </c>
      <c r="I198" s="1">
        <v>2037</v>
      </c>
      <c r="J198" s="1"/>
      <c r="K198" s="1"/>
      <c r="L198" s="1"/>
      <c r="M198" s="5">
        <v>50290</v>
      </c>
      <c r="Q198" s="1"/>
      <c r="R198" s="1"/>
      <c r="S198" s="1"/>
      <c r="T198" s="1"/>
      <c r="U198" s="1"/>
      <c r="V198" s="1"/>
      <c r="AD198" s="1"/>
      <c r="AF198" s="1"/>
      <c r="AH198" s="1"/>
      <c r="AJ198" s="1"/>
      <c r="AK198" s="1" t="s">
        <v>465</v>
      </c>
    </row>
    <row customHeight="1" ht="12.75" r="199" spans="1:37" x14ac:dyDescent="0.2">
      <c r="A199" s="29">
        <v>74075</v>
      </c>
      <c r="B199" s="1" t="s">
        <v>1520</v>
      </c>
      <c r="C199" s="51" t="s">
        <v>1524</v>
      </c>
      <c r="D199" s="2">
        <v>1.75</v>
      </c>
      <c r="E199" s="1" t="s">
        <v>1523</v>
      </c>
      <c r="I199" s="1">
        <v>2037</v>
      </c>
      <c r="J199" s="1"/>
      <c r="K199" s="1"/>
      <c r="L199" s="1"/>
      <c r="M199" s="5">
        <v>50290</v>
      </c>
      <c r="Q199" s="1"/>
      <c r="R199" s="1"/>
      <c r="S199" s="1"/>
      <c r="T199" s="1"/>
      <c r="U199" s="1"/>
      <c r="V199" s="1"/>
      <c r="AD199" s="1"/>
      <c r="AF199" s="1"/>
      <c r="AH199" s="1"/>
      <c r="AJ199" s="1"/>
    </row>
    <row customHeight="1" ht="12.75" r="200" spans="1:37" x14ac:dyDescent="0.2">
      <c r="A200" s="29">
        <v>74100</v>
      </c>
      <c r="B200" s="1" t="s">
        <v>876</v>
      </c>
      <c r="C200" s="54" t="s">
        <v>1442</v>
      </c>
      <c r="E200" s="1" t="s">
        <v>877</v>
      </c>
      <c r="I200" s="1">
        <v>2037</v>
      </c>
      <c r="J200" s="1"/>
      <c r="K200" s="1"/>
      <c r="L200" s="1"/>
      <c r="M200" s="5">
        <v>50381</v>
      </c>
      <c r="Q200" s="1"/>
      <c r="R200" s="1"/>
      <c r="S200" s="1"/>
      <c r="T200" s="1"/>
      <c r="U200" s="1"/>
      <c r="V200" s="1"/>
      <c r="AD200" s="1"/>
      <c r="AF200" s="1"/>
      <c r="AH200" s="1"/>
      <c r="AJ200" s="1"/>
      <c r="AK200" s="1" t="s">
        <v>465</v>
      </c>
    </row>
    <row customHeight="1" ht="12.75" r="201" spans="1:37" x14ac:dyDescent="0.2">
      <c r="A201" s="29">
        <v>74150</v>
      </c>
      <c r="B201" s="1" t="s">
        <v>878</v>
      </c>
      <c r="C201" s="55" t="s">
        <v>1443</v>
      </c>
      <c r="E201" s="1" t="s">
        <v>879</v>
      </c>
      <c r="I201" s="1">
        <v>2038</v>
      </c>
      <c r="J201" s="1"/>
      <c r="K201" s="1"/>
      <c r="L201" s="1"/>
      <c r="M201" s="5">
        <v>50471</v>
      </c>
      <c r="Q201" s="1"/>
      <c r="R201" s="1"/>
      <c r="S201" s="1"/>
      <c r="T201" s="1"/>
      <c r="U201" s="1"/>
      <c r="V201" s="1"/>
      <c r="AD201" s="1"/>
      <c r="AF201" s="1"/>
      <c r="AH201" s="1"/>
      <c r="AJ201" s="1"/>
      <c r="AK201" s="1" t="s">
        <v>465</v>
      </c>
    </row>
    <row customHeight="1" ht="12.75" r="202" spans="1:37" x14ac:dyDescent="0.2">
      <c r="A202" s="29">
        <v>74200</v>
      </c>
      <c r="B202" s="1" t="s">
        <v>880</v>
      </c>
      <c r="C202" s="54" t="s">
        <v>1444</v>
      </c>
      <c r="E202" s="1" t="s">
        <v>881</v>
      </c>
      <c r="I202" s="1">
        <v>2038</v>
      </c>
      <c r="J202" s="1"/>
      <c r="K202" s="1"/>
      <c r="L202" s="1"/>
      <c r="M202" s="5">
        <v>50563</v>
      </c>
      <c r="Q202" s="1"/>
      <c r="R202" s="1"/>
      <c r="S202" s="1"/>
      <c r="T202" s="1"/>
      <c r="U202" s="1"/>
      <c r="V202" s="1"/>
      <c r="AD202" s="1"/>
      <c r="AF202" s="1"/>
      <c r="AH202" s="1"/>
      <c r="AJ202" s="1"/>
      <c r="AK202" s="1" t="s">
        <v>465</v>
      </c>
    </row>
    <row customHeight="1" ht="12.75" r="203" spans="1:37" x14ac:dyDescent="0.2">
      <c r="A203" s="29">
        <v>74250</v>
      </c>
      <c r="B203" s="1" t="s">
        <v>882</v>
      </c>
      <c r="C203" s="55" t="s">
        <v>1445</v>
      </c>
      <c r="E203" s="1" t="s">
        <v>883</v>
      </c>
      <c r="I203" s="1">
        <v>2038</v>
      </c>
      <c r="J203" s="1"/>
      <c r="K203" s="1"/>
      <c r="L203" s="1"/>
      <c r="M203" s="5">
        <v>50655</v>
      </c>
      <c r="Q203" s="1"/>
      <c r="R203" s="1"/>
      <c r="S203" s="1"/>
      <c r="T203" s="1"/>
      <c r="U203" s="1"/>
      <c r="V203" s="1"/>
      <c r="AD203" s="1"/>
      <c r="AF203" s="1"/>
      <c r="AH203" s="1"/>
      <c r="AJ203" s="1"/>
      <c r="AK203" s="1" t="s">
        <v>465</v>
      </c>
    </row>
    <row customHeight="1" ht="12.75" r="204" spans="1:37" x14ac:dyDescent="0.2">
      <c r="A204" s="29">
        <v>74300</v>
      </c>
      <c r="B204" s="1" t="s">
        <v>884</v>
      </c>
      <c r="C204" s="54" t="s">
        <v>1446</v>
      </c>
      <c r="E204" s="1" t="s">
        <v>885</v>
      </c>
      <c r="I204" s="1">
        <v>2038</v>
      </c>
      <c r="J204" s="1"/>
      <c r="K204" s="1"/>
      <c r="L204" s="1"/>
      <c r="M204" s="5">
        <v>50746</v>
      </c>
      <c r="Q204" s="1"/>
      <c r="R204" s="1"/>
      <c r="S204" s="1"/>
      <c r="T204" s="1"/>
      <c r="U204" s="1"/>
      <c r="V204" s="1"/>
      <c r="AD204" s="1"/>
      <c r="AF204" s="1"/>
      <c r="AH204" s="1"/>
      <c r="AJ204" s="1"/>
      <c r="AK204" s="1" t="s">
        <v>465</v>
      </c>
    </row>
    <row customHeight="1" ht="12.75" r="205" spans="1:37" x14ac:dyDescent="0.2">
      <c r="A205" s="29">
        <v>74400</v>
      </c>
      <c r="B205" s="1" t="s">
        <v>886</v>
      </c>
      <c r="C205" s="54" t="s">
        <v>1447</v>
      </c>
      <c r="D205" s="2">
        <v>4.75</v>
      </c>
      <c r="E205" s="1" t="s">
        <v>887</v>
      </c>
      <c r="I205" s="1">
        <v>2038</v>
      </c>
      <c r="J205" s="1"/>
      <c r="K205" s="1"/>
      <c r="L205" s="1"/>
      <c r="M205" s="5">
        <v>50746</v>
      </c>
      <c r="Q205" s="1"/>
      <c r="R205" s="1"/>
      <c r="S205" s="1"/>
      <c r="T205" s="1"/>
      <c r="U205" s="1"/>
      <c r="V205" s="1"/>
      <c r="AD205" s="1"/>
      <c r="AF205" s="1"/>
      <c r="AH205" s="1"/>
      <c r="AJ205" s="1"/>
      <c r="AK205" s="1" t="s">
        <v>465</v>
      </c>
    </row>
    <row customHeight="1" ht="12.75" r="206" spans="1:37" x14ac:dyDescent="0.2">
      <c r="A206" s="29">
        <v>74450</v>
      </c>
      <c r="B206" s="1" t="s">
        <v>888</v>
      </c>
      <c r="C206" s="55" t="s">
        <v>1448</v>
      </c>
      <c r="E206" s="1" t="s">
        <v>889</v>
      </c>
      <c r="I206" s="1">
        <v>2039</v>
      </c>
      <c r="J206" s="1"/>
      <c r="K206" s="1"/>
      <c r="L206" s="1"/>
      <c r="M206" s="5">
        <v>50836</v>
      </c>
      <c r="Q206" s="1"/>
      <c r="R206" s="1"/>
      <c r="S206" s="1"/>
      <c r="T206" s="1"/>
      <c r="U206" s="1"/>
      <c r="V206" s="1"/>
      <c r="AD206" s="1"/>
      <c r="AF206" s="1"/>
      <c r="AH206" s="1"/>
      <c r="AJ206" s="1"/>
      <c r="AK206" s="1" t="s">
        <v>465</v>
      </c>
    </row>
    <row customHeight="1" ht="12.75" r="207" spans="1:37" x14ac:dyDescent="0.2">
      <c r="A207" s="35">
        <v>74500</v>
      </c>
      <c r="B207" s="1" t="s">
        <v>890</v>
      </c>
      <c r="C207" s="54" t="s">
        <v>1449</v>
      </c>
      <c r="E207" s="1" t="s">
        <v>891</v>
      </c>
      <c r="F207" s="35"/>
      <c r="H207" s="5"/>
      <c r="I207" s="1">
        <v>2039</v>
      </c>
      <c r="J207" s="1"/>
      <c r="K207" s="1"/>
      <c r="L207" s="1"/>
      <c r="M207" s="5">
        <v>50928</v>
      </c>
      <c r="Q207" s="1"/>
      <c r="R207" s="1"/>
      <c r="S207" s="1"/>
      <c r="T207" s="1"/>
      <c r="U207" s="1"/>
      <c r="V207" s="1"/>
      <c r="AD207" s="1"/>
      <c r="AF207" s="1"/>
      <c r="AH207" s="1"/>
      <c r="AJ207" s="1"/>
      <c r="AK207" s="1" t="s">
        <v>465</v>
      </c>
    </row>
    <row customHeight="1" ht="12.75" r="208" spans="1:37" x14ac:dyDescent="0.2">
      <c r="A208" s="35">
        <v>74545</v>
      </c>
      <c r="B208" s="1" t="s">
        <v>892</v>
      </c>
      <c r="C208" s="55" t="s">
        <v>1450</v>
      </c>
      <c r="E208" s="1" t="s">
        <v>893</v>
      </c>
      <c r="F208" s="35"/>
      <c r="H208" s="5"/>
      <c r="I208" s="1">
        <v>2039</v>
      </c>
      <c r="J208" s="1"/>
      <c r="K208" s="1"/>
      <c r="L208" s="1"/>
      <c r="M208" s="5">
        <v>51020</v>
      </c>
      <c r="Q208" s="1"/>
      <c r="R208" s="1"/>
      <c r="S208" s="1"/>
      <c r="T208" s="1"/>
      <c r="U208" s="1"/>
      <c r="V208" s="1"/>
      <c r="AD208" s="1"/>
      <c r="AF208" s="1"/>
      <c r="AH208" s="1"/>
      <c r="AJ208" s="1"/>
      <c r="AK208" s="1" t="s">
        <v>465</v>
      </c>
    </row>
    <row customHeight="1" ht="12.75" r="209" spans="1:37" x14ac:dyDescent="0.2">
      <c r="A209" s="35">
        <v>74550</v>
      </c>
      <c r="B209" s="1" t="s">
        <v>894</v>
      </c>
      <c r="C209" s="55" t="s">
        <v>1451</v>
      </c>
      <c r="D209" s="2">
        <v>4.25</v>
      </c>
      <c r="E209" s="1" t="s">
        <v>895</v>
      </c>
      <c r="F209" s="35"/>
      <c r="H209" s="5"/>
      <c r="I209" s="1">
        <v>2039</v>
      </c>
      <c r="J209" s="1"/>
      <c r="K209" s="1"/>
      <c r="L209" s="1"/>
      <c r="M209" s="5">
        <v>51020</v>
      </c>
      <c r="Q209" s="1"/>
      <c r="R209" s="1"/>
      <c r="S209" s="1"/>
      <c r="T209" s="1"/>
      <c r="U209" s="1"/>
      <c r="V209" s="1"/>
      <c r="AD209" s="1"/>
      <c r="AF209" s="1"/>
      <c r="AH209" s="1"/>
      <c r="AJ209" s="1"/>
      <c r="AK209" s="1" t="s">
        <v>465</v>
      </c>
    </row>
    <row customHeight="1" ht="12.75" r="210" spans="1:37" x14ac:dyDescent="0.2">
      <c r="A210" s="35">
        <v>74600</v>
      </c>
      <c r="B210" s="1" t="s">
        <v>896</v>
      </c>
      <c r="C210" s="54" t="s">
        <v>1452</v>
      </c>
      <c r="E210" s="1" t="s">
        <v>897</v>
      </c>
      <c r="F210" s="35"/>
      <c r="H210" s="5"/>
      <c r="I210" s="1">
        <v>2039</v>
      </c>
      <c r="J210" s="1"/>
      <c r="K210" s="1"/>
      <c r="L210" s="1"/>
      <c r="M210" s="5">
        <v>51111</v>
      </c>
      <c r="Q210" s="1"/>
      <c r="R210" s="1"/>
      <c r="S210" s="1"/>
      <c r="T210" s="1"/>
      <c r="U210" s="1"/>
      <c r="V210" s="1"/>
      <c r="AD210" s="1"/>
      <c r="AF210" s="1"/>
      <c r="AH210" s="1"/>
      <c r="AJ210" s="1"/>
      <c r="AK210" s="1" t="s">
        <v>465</v>
      </c>
    </row>
    <row customHeight="1" ht="12.75" r="211" spans="1:37" x14ac:dyDescent="0.2">
      <c r="A211" s="35">
        <v>74700</v>
      </c>
      <c r="B211" s="1" t="s">
        <v>898</v>
      </c>
      <c r="C211" s="54" t="s">
        <v>1453</v>
      </c>
      <c r="E211" s="1" t="s">
        <v>899</v>
      </c>
      <c r="F211" s="35"/>
      <c r="H211" s="5"/>
      <c r="I211" s="1">
        <v>2040</v>
      </c>
      <c r="J211" s="1"/>
      <c r="K211" s="1"/>
      <c r="L211" s="1"/>
      <c r="M211" s="5">
        <v>51294</v>
      </c>
      <c r="Q211" s="1"/>
      <c r="R211" s="1"/>
      <c r="S211" s="1"/>
      <c r="T211" s="1"/>
      <c r="U211" s="1"/>
      <c r="V211" s="1"/>
      <c r="AD211" s="1"/>
      <c r="AF211" s="1"/>
      <c r="AH211" s="1"/>
      <c r="AJ211" s="1"/>
      <c r="AK211" s="1" t="s">
        <v>465</v>
      </c>
    </row>
    <row customHeight="1" ht="12.75" r="212" spans="1:37" x14ac:dyDescent="0.2">
      <c r="A212" s="35">
        <v>74800</v>
      </c>
      <c r="B212" s="1" t="s">
        <v>900</v>
      </c>
      <c r="C212" s="54" t="s">
        <v>1454</v>
      </c>
      <c r="E212" s="1" t="s">
        <v>901</v>
      </c>
      <c r="F212" s="35"/>
      <c r="H212" s="5"/>
      <c r="I212" s="1">
        <v>2040</v>
      </c>
      <c r="J212" s="1"/>
      <c r="K212" s="1"/>
      <c r="L212" s="1"/>
      <c r="M212" s="5">
        <v>51477</v>
      </c>
      <c r="Q212" s="1"/>
      <c r="R212" s="1"/>
      <c r="S212" s="1"/>
      <c r="T212" s="1"/>
      <c r="U212" s="1"/>
      <c r="V212" s="1"/>
      <c r="AD212" s="1"/>
      <c r="AF212" s="1"/>
      <c r="AH212" s="1"/>
      <c r="AJ212" s="1"/>
      <c r="AK212" s="1" t="s">
        <v>465</v>
      </c>
    </row>
    <row customHeight="1" ht="12.75" r="213" spans="1:37" x14ac:dyDescent="0.2">
      <c r="A213" s="35">
        <v>74850</v>
      </c>
      <c r="B213" s="1" t="s">
        <v>980</v>
      </c>
      <c r="C213" s="55" t="s">
        <v>1455</v>
      </c>
      <c r="D213" s="2">
        <v>4.25</v>
      </c>
      <c r="E213" s="1" t="s">
        <v>981</v>
      </c>
      <c r="F213" s="35"/>
      <c r="H213" s="5"/>
      <c r="I213" s="1">
        <v>2040</v>
      </c>
      <c r="J213" s="1"/>
      <c r="K213" s="1"/>
      <c r="L213" s="1"/>
      <c r="M213" s="5">
        <v>51477</v>
      </c>
      <c r="Q213" s="1"/>
      <c r="R213" s="1"/>
      <c r="S213" s="1"/>
      <c r="T213" s="1"/>
      <c r="U213" s="1"/>
      <c r="V213" s="1"/>
      <c r="AD213" s="1"/>
      <c r="AF213" s="1"/>
      <c r="AH213" s="1"/>
      <c r="AJ213" s="1"/>
      <c r="AK213" s="1" t="s">
        <v>465</v>
      </c>
    </row>
    <row customHeight="1" ht="12.75" r="214" spans="1:37" x14ac:dyDescent="0.2">
      <c r="A214" s="35">
        <v>74900</v>
      </c>
      <c r="B214" s="1" t="s">
        <v>902</v>
      </c>
      <c r="C214" s="54" t="s">
        <v>1456</v>
      </c>
      <c r="E214" s="1" t="s">
        <v>903</v>
      </c>
      <c r="F214" s="35"/>
      <c r="H214" s="5"/>
      <c r="I214" s="1">
        <v>2041</v>
      </c>
      <c r="J214" s="1"/>
      <c r="K214" s="1"/>
      <c r="L214" s="1"/>
      <c r="M214" s="5">
        <v>51659</v>
      </c>
      <c r="Q214" s="1"/>
      <c r="R214" s="1"/>
      <c r="S214" s="1"/>
      <c r="T214" s="1"/>
      <c r="U214" s="1"/>
      <c r="V214" s="1"/>
      <c r="AD214" s="1"/>
      <c r="AF214" s="1"/>
      <c r="AH214" s="1"/>
      <c r="AJ214" s="1"/>
      <c r="AK214" s="1" t="s">
        <v>465</v>
      </c>
    </row>
    <row customHeight="1" ht="12.75" r="215" spans="1:37" x14ac:dyDescent="0.2">
      <c r="A215" s="35">
        <v>75000</v>
      </c>
      <c r="B215" s="1" t="s">
        <v>904</v>
      </c>
      <c r="C215" s="54" t="s">
        <v>1457</v>
      </c>
      <c r="E215" s="1" t="s">
        <v>905</v>
      </c>
      <c r="F215" s="35"/>
      <c r="H215" s="5"/>
      <c r="I215" s="1">
        <v>2041</v>
      </c>
      <c r="J215" s="1"/>
      <c r="K215" s="1"/>
      <c r="L215" s="1"/>
      <c r="M215" s="5">
        <v>51842</v>
      </c>
      <c r="Q215" s="1"/>
      <c r="R215" s="1"/>
      <c r="S215" s="1"/>
      <c r="T215" s="1"/>
      <c r="U215" s="1"/>
      <c r="V215" s="1"/>
      <c r="AD215" s="1"/>
      <c r="AF215" s="1"/>
      <c r="AH215" s="1"/>
      <c r="AJ215" s="1"/>
      <c r="AK215" s="1" t="s">
        <v>465</v>
      </c>
    </row>
    <row customHeight="1" ht="12.75" r="216" spans="1:37" x14ac:dyDescent="0.2">
      <c r="A216" s="35">
        <v>75100</v>
      </c>
      <c r="B216" s="1" t="s">
        <v>906</v>
      </c>
      <c r="C216" s="54" t="s">
        <v>1458</v>
      </c>
      <c r="E216" s="1" t="s">
        <v>907</v>
      </c>
      <c r="F216" s="35"/>
      <c r="H216" s="5"/>
      <c r="I216" s="1">
        <v>2042</v>
      </c>
      <c r="J216" s="1"/>
      <c r="K216" s="1"/>
      <c r="L216" s="1"/>
      <c r="M216" s="5">
        <v>52024</v>
      </c>
      <c r="Q216" s="1"/>
      <c r="R216" s="1"/>
      <c r="S216" s="1"/>
      <c r="T216" s="1"/>
      <c r="U216" s="1"/>
      <c r="V216" s="1"/>
      <c r="AD216" s="1"/>
      <c r="AF216" s="1"/>
      <c r="AH216" s="1"/>
      <c r="AJ216" s="1"/>
      <c r="AK216" s="1" t="s">
        <v>465</v>
      </c>
    </row>
    <row customHeight="1" ht="12.75" r="217" spans="1:37" x14ac:dyDescent="0.2">
      <c r="A217" s="35">
        <v>75200</v>
      </c>
      <c r="B217" s="1" t="s">
        <v>908</v>
      </c>
      <c r="C217" s="54" t="s">
        <v>1459</v>
      </c>
      <c r="E217" s="1" t="s">
        <v>909</v>
      </c>
      <c r="F217" s="35"/>
      <c r="H217" s="5"/>
      <c r="I217" s="1">
        <v>2042</v>
      </c>
      <c r="J217" s="1"/>
      <c r="K217" s="1"/>
      <c r="L217" s="1"/>
      <c r="M217" s="5">
        <v>52207</v>
      </c>
      <c r="Q217" s="1"/>
      <c r="R217" s="1"/>
      <c r="S217" s="1"/>
      <c r="T217" s="1"/>
      <c r="U217" s="1"/>
      <c r="V217" s="1"/>
      <c r="AD217" s="1"/>
      <c r="AF217" s="1"/>
      <c r="AH217" s="1"/>
      <c r="AJ217" s="1"/>
      <c r="AK217" s="1" t="s">
        <v>465</v>
      </c>
    </row>
    <row customHeight="1" ht="12.75" r="218" spans="1:37" x14ac:dyDescent="0.2">
      <c r="A218" s="35">
        <v>75250</v>
      </c>
      <c r="B218" s="1" t="s">
        <v>910</v>
      </c>
      <c r="C218" s="55" t="s">
        <v>1460</v>
      </c>
      <c r="D218" s="2">
        <v>4.5</v>
      </c>
      <c r="E218" s="1" t="s">
        <v>911</v>
      </c>
      <c r="F218" s="35"/>
      <c r="H218" s="5"/>
      <c r="I218" s="1">
        <v>2042</v>
      </c>
      <c r="J218" s="1"/>
      <c r="K218" s="1"/>
      <c r="L218" s="1"/>
      <c r="M218" s="5">
        <v>52207</v>
      </c>
      <c r="Q218" s="1"/>
      <c r="R218" s="1"/>
      <c r="S218" s="1"/>
      <c r="T218" s="1"/>
      <c r="U218" s="1"/>
      <c r="V218" s="1"/>
      <c r="AD218" s="1"/>
      <c r="AF218" s="1"/>
      <c r="AH218" s="1"/>
      <c r="AJ218" s="1"/>
      <c r="AK218" s="1" t="s">
        <v>465</v>
      </c>
    </row>
    <row customHeight="1" ht="12.75" r="219" spans="1:37" x14ac:dyDescent="0.2">
      <c r="A219" s="35">
        <v>75300</v>
      </c>
      <c r="B219" s="1" t="s">
        <v>912</v>
      </c>
      <c r="C219" s="54" t="s">
        <v>1461</v>
      </c>
      <c r="E219" s="1" t="s">
        <v>913</v>
      </c>
      <c r="F219" s="35"/>
      <c r="H219" s="5"/>
      <c r="I219" s="1">
        <v>2043</v>
      </c>
      <c r="J219" s="1"/>
      <c r="K219" s="1"/>
      <c r="L219" s="1"/>
      <c r="M219" s="5">
        <v>52389</v>
      </c>
      <c r="Q219" s="1"/>
      <c r="R219" s="1"/>
      <c r="S219" s="1"/>
      <c r="T219" s="1"/>
      <c r="U219" s="1"/>
      <c r="V219" s="1"/>
      <c r="AD219" s="1"/>
      <c r="AF219" s="1"/>
      <c r="AH219" s="1"/>
      <c r="AJ219" s="1"/>
      <c r="AK219" s="1" t="s">
        <v>465</v>
      </c>
    </row>
    <row customHeight="1" ht="12.75" r="220" spans="1:37" x14ac:dyDescent="0.2">
      <c r="A220" s="35">
        <v>75400</v>
      </c>
      <c r="B220" s="1" t="s">
        <v>914</v>
      </c>
      <c r="C220" s="54" t="s">
        <v>1462</v>
      </c>
      <c r="E220" s="1" t="s">
        <v>915</v>
      </c>
      <c r="F220" s="35"/>
      <c r="H220" s="5"/>
      <c r="I220" s="1">
        <v>2043</v>
      </c>
      <c r="J220" s="1"/>
      <c r="K220" s="1"/>
      <c r="L220" s="1"/>
      <c r="M220" s="5">
        <v>52572</v>
      </c>
      <c r="Q220" s="1"/>
      <c r="R220" s="1"/>
      <c r="S220" s="1"/>
      <c r="T220" s="1"/>
      <c r="U220" s="1"/>
      <c r="V220" s="1"/>
      <c r="AD220" s="1"/>
      <c r="AF220" s="1"/>
      <c r="AH220" s="1"/>
      <c r="AJ220" s="1"/>
      <c r="AK220" s="1" t="s">
        <v>465</v>
      </c>
    </row>
    <row customHeight="1" ht="12.75" r="221" spans="1:37" x14ac:dyDescent="0.2">
      <c r="A221" s="35">
        <v>75500</v>
      </c>
      <c r="B221" s="1" t="s">
        <v>916</v>
      </c>
      <c r="C221" s="54" t="s">
        <v>1463</v>
      </c>
      <c r="E221" s="1" t="s">
        <v>917</v>
      </c>
      <c r="F221" s="35"/>
      <c r="H221" s="5"/>
      <c r="I221" s="1">
        <v>2044</v>
      </c>
      <c r="J221" s="1"/>
      <c r="K221" s="1"/>
      <c r="L221" s="1"/>
      <c r="M221" s="5">
        <v>52755</v>
      </c>
      <c r="Q221" s="1"/>
      <c r="R221" s="1"/>
      <c r="S221" s="1"/>
      <c r="T221" s="1"/>
      <c r="U221" s="1"/>
      <c r="V221" s="1"/>
      <c r="AD221" s="1"/>
      <c r="AF221" s="1"/>
      <c r="AH221" s="1"/>
      <c r="AJ221" s="1"/>
      <c r="AK221" s="1" t="s">
        <v>465</v>
      </c>
    </row>
    <row customHeight="1" ht="12.75" r="222" spans="1:37" x14ac:dyDescent="0.2">
      <c r="A222" s="35">
        <v>75600</v>
      </c>
      <c r="B222" s="1" t="s">
        <v>918</v>
      </c>
      <c r="C222" s="54" t="s">
        <v>1464</v>
      </c>
      <c r="E222" s="1" t="s">
        <v>919</v>
      </c>
      <c r="F222" s="35"/>
      <c r="H222" s="5"/>
      <c r="I222" s="1">
        <v>2044</v>
      </c>
      <c r="J222" s="1"/>
      <c r="K222" s="1"/>
      <c r="L222" s="1"/>
      <c r="M222" s="5">
        <v>52938</v>
      </c>
      <c r="Q222" s="1"/>
      <c r="R222" s="1"/>
      <c r="S222" s="1"/>
      <c r="T222" s="1"/>
      <c r="U222" s="1"/>
      <c r="V222" s="1"/>
      <c r="AD222" s="1"/>
      <c r="AF222" s="1"/>
      <c r="AH222" s="1"/>
      <c r="AJ222" s="1"/>
      <c r="AK222" s="1" t="s">
        <v>465</v>
      </c>
    </row>
    <row customHeight="1" ht="12.75" r="223" spans="1:37" x14ac:dyDescent="0.2">
      <c r="A223" s="35">
        <v>75700</v>
      </c>
      <c r="B223" s="1" t="s">
        <v>920</v>
      </c>
      <c r="C223" s="54" t="s">
        <v>1465</v>
      </c>
      <c r="E223" s="1" t="s">
        <v>921</v>
      </c>
      <c r="F223" s="35"/>
      <c r="H223" s="5"/>
      <c r="I223" s="1">
        <v>2045</v>
      </c>
      <c r="J223" s="1"/>
      <c r="K223" s="1"/>
      <c r="L223" s="1"/>
      <c r="M223" s="5">
        <v>53120</v>
      </c>
      <c r="Q223" s="1"/>
      <c r="R223" s="1"/>
      <c r="S223" s="1"/>
      <c r="T223" s="1"/>
      <c r="U223" s="1"/>
      <c r="V223" s="1"/>
      <c r="AD223" s="1"/>
      <c r="AF223" s="1"/>
      <c r="AH223" s="1"/>
      <c r="AJ223" s="1"/>
      <c r="AK223" s="1" t="s">
        <v>465</v>
      </c>
    </row>
    <row customHeight="1" ht="12.75" r="224" spans="1:37" x14ac:dyDescent="0.2">
      <c r="A224" s="35">
        <v>75800</v>
      </c>
      <c r="B224" s="1" t="s">
        <v>922</v>
      </c>
      <c r="C224" s="54" t="s">
        <v>1466</v>
      </c>
      <c r="E224" s="1" t="s">
        <v>923</v>
      </c>
      <c r="F224" s="35"/>
      <c r="H224" s="5"/>
      <c r="I224" s="1">
        <v>2045</v>
      </c>
      <c r="J224" s="1"/>
      <c r="K224" s="1"/>
      <c r="L224" s="1"/>
      <c r="M224" s="5">
        <v>53303</v>
      </c>
      <c r="Q224" s="1"/>
      <c r="R224" s="1"/>
      <c r="S224" s="1"/>
      <c r="T224" s="1"/>
      <c r="U224" s="1"/>
      <c r="V224" s="1"/>
      <c r="AD224" s="1"/>
      <c r="AF224" s="1"/>
      <c r="AH224" s="1"/>
      <c r="AJ224" s="1"/>
      <c r="AK224" s="1" t="s">
        <v>465</v>
      </c>
    </row>
    <row customHeight="1" ht="12.75" r="225" spans="1:37" x14ac:dyDescent="0.2">
      <c r="A225" s="35">
        <v>75900</v>
      </c>
      <c r="B225" s="1" t="s">
        <v>924</v>
      </c>
      <c r="C225" s="54" t="s">
        <v>1467</v>
      </c>
      <c r="E225" s="1" t="s">
        <v>925</v>
      </c>
      <c r="F225" s="35"/>
      <c r="H225" s="5"/>
      <c r="I225" s="1">
        <v>2046</v>
      </c>
      <c r="J225" s="1"/>
      <c r="K225" s="1"/>
      <c r="L225" s="1"/>
      <c r="M225" s="5">
        <v>53485</v>
      </c>
      <c r="Q225" s="1"/>
      <c r="R225" s="1"/>
      <c r="S225" s="1"/>
      <c r="T225" s="1"/>
      <c r="U225" s="1"/>
      <c r="V225" s="1"/>
      <c r="AD225" s="1"/>
      <c r="AF225" s="1"/>
      <c r="AH225" s="1"/>
      <c r="AJ225" s="1"/>
      <c r="AK225" s="1" t="s">
        <v>465</v>
      </c>
    </row>
    <row customHeight="1" ht="12.75" r="226" spans="1:37" x14ac:dyDescent="0.2">
      <c r="A226" s="35">
        <v>76000</v>
      </c>
      <c r="B226" s="1" t="s">
        <v>926</v>
      </c>
      <c r="C226" s="54" t="s">
        <v>1468</v>
      </c>
      <c r="E226" s="1" t="s">
        <v>927</v>
      </c>
      <c r="F226" s="35"/>
      <c r="H226" s="5"/>
      <c r="I226" s="1">
        <v>2046</v>
      </c>
      <c r="J226" s="1"/>
      <c r="K226" s="1"/>
      <c r="L226" s="1"/>
      <c r="M226" s="5">
        <v>53668</v>
      </c>
      <c r="Q226" s="1"/>
      <c r="R226" s="1"/>
      <c r="S226" s="1"/>
      <c r="T226" s="1"/>
      <c r="U226" s="1"/>
      <c r="V226" s="1"/>
      <c r="AD226" s="1"/>
      <c r="AF226" s="1"/>
      <c r="AH226" s="1"/>
      <c r="AJ226" s="1"/>
      <c r="AK226" s="1" t="s">
        <v>465</v>
      </c>
    </row>
    <row customHeight="1" ht="12.75" r="227" spans="1:37" x14ac:dyDescent="0.2">
      <c r="A227" s="35">
        <v>76050</v>
      </c>
      <c r="B227" s="1" t="s">
        <v>928</v>
      </c>
      <c r="C227" s="54" t="s">
        <v>1469</v>
      </c>
      <c r="D227" s="2">
        <v>4.25</v>
      </c>
      <c r="E227" s="1" t="s">
        <v>929</v>
      </c>
      <c r="F227" s="35"/>
      <c r="H227" s="5"/>
      <c r="I227" s="1">
        <v>2046</v>
      </c>
      <c r="J227" s="1"/>
      <c r="K227" s="1"/>
      <c r="L227" s="1"/>
      <c r="M227" s="5">
        <v>53668</v>
      </c>
      <c r="Q227" s="1"/>
      <c r="R227" s="1"/>
      <c r="S227" s="1"/>
      <c r="T227" s="1"/>
      <c r="U227" s="1"/>
      <c r="V227" s="1"/>
      <c r="AD227" s="1"/>
      <c r="AF227" s="1"/>
      <c r="AH227" s="1"/>
      <c r="AJ227" s="1"/>
      <c r="AK227" s="1" t="s">
        <v>465</v>
      </c>
    </row>
    <row customHeight="1" ht="12.75" r="228" spans="1:37" x14ac:dyDescent="0.2">
      <c r="A228" s="35">
        <v>76100</v>
      </c>
      <c r="B228" s="1" t="s">
        <v>930</v>
      </c>
      <c r="C228" s="54" t="s">
        <v>1470</v>
      </c>
      <c r="E228" s="1" t="s">
        <v>931</v>
      </c>
      <c r="F228" s="35"/>
      <c r="H228" s="5"/>
      <c r="I228" s="1">
        <v>2047</v>
      </c>
      <c r="J228" s="1"/>
      <c r="K228" s="1"/>
      <c r="L228" s="1"/>
      <c r="M228" s="5">
        <v>53850</v>
      </c>
      <c r="Q228" s="1"/>
      <c r="R228" s="1"/>
      <c r="S228" s="1"/>
      <c r="T228" s="1"/>
      <c r="U228" s="1"/>
      <c r="V228" s="1"/>
      <c r="AD228" s="1"/>
      <c r="AF228" s="1"/>
      <c r="AH228" s="1"/>
      <c r="AJ228" s="1"/>
      <c r="AK228" s="1" t="s">
        <v>465</v>
      </c>
    </row>
    <row customHeight="1" ht="12.75" r="229" spans="1:37" x14ac:dyDescent="0.2">
      <c r="A229" s="35">
        <v>76200</v>
      </c>
      <c r="B229" s="1" t="s">
        <v>932</v>
      </c>
      <c r="C229" s="54" t="s">
        <v>1471</v>
      </c>
      <c r="E229" s="1" t="s">
        <v>933</v>
      </c>
      <c r="F229" s="35"/>
      <c r="H229" s="5"/>
      <c r="I229" s="1">
        <v>2047</v>
      </c>
      <c r="J229" s="1"/>
      <c r="K229" s="1"/>
      <c r="L229" s="1"/>
      <c r="M229" s="5">
        <v>54033</v>
      </c>
      <c r="Q229" s="1"/>
      <c r="R229" s="1"/>
      <c r="S229" s="1"/>
      <c r="T229" s="1"/>
      <c r="U229" s="1"/>
      <c r="V229" s="1"/>
      <c r="AD229" s="1"/>
      <c r="AF229" s="1"/>
      <c r="AH229" s="1"/>
      <c r="AJ229" s="1"/>
      <c r="AK229" s="1" t="s">
        <v>465</v>
      </c>
    </row>
    <row customHeight="1" ht="12.75" r="230" spans="1:37" x14ac:dyDescent="0.2">
      <c r="A230" s="35">
        <v>76300</v>
      </c>
      <c r="B230" s="1" t="s">
        <v>934</v>
      </c>
      <c r="C230" s="54" t="s">
        <v>1472</v>
      </c>
      <c r="E230" s="1" t="s">
        <v>935</v>
      </c>
      <c r="F230" s="35"/>
      <c r="H230" s="5"/>
      <c r="I230" s="1">
        <v>2048</v>
      </c>
      <c r="J230" s="1"/>
      <c r="K230" s="1"/>
      <c r="L230" s="1"/>
      <c r="M230" s="5">
        <v>54216</v>
      </c>
      <c r="Q230" s="1"/>
      <c r="R230" s="1"/>
      <c r="S230" s="1"/>
      <c r="T230" s="1"/>
      <c r="U230" s="1"/>
      <c r="V230" s="1"/>
      <c r="AD230" s="1"/>
      <c r="AF230" s="1"/>
      <c r="AH230" s="1"/>
      <c r="AJ230" s="1"/>
      <c r="AK230" s="1" t="s">
        <v>465</v>
      </c>
    </row>
    <row customHeight="1" ht="12.75" r="231" spans="1:37" x14ac:dyDescent="0.2">
      <c r="A231" s="35">
        <v>76400</v>
      </c>
      <c r="B231" s="1" t="s">
        <v>936</v>
      </c>
      <c r="C231" s="54" t="s">
        <v>1473</v>
      </c>
      <c r="E231" s="1" t="s">
        <v>937</v>
      </c>
      <c r="F231" s="35"/>
      <c r="H231" s="5"/>
      <c r="I231" s="1">
        <v>2048</v>
      </c>
      <c r="J231" s="1"/>
      <c r="K231" s="1"/>
      <c r="L231" s="1"/>
      <c r="M231" s="5">
        <v>54399</v>
      </c>
      <c r="Q231" s="1"/>
      <c r="R231" s="1"/>
      <c r="S231" s="1"/>
      <c r="T231" s="1"/>
      <c r="U231" s="1"/>
      <c r="V231" s="1"/>
      <c r="AD231" s="1"/>
      <c r="AF231" s="1"/>
      <c r="AH231" s="1"/>
      <c r="AJ231" s="1"/>
      <c r="AK231" s="1" t="s">
        <v>465</v>
      </c>
    </row>
    <row customHeight="1" ht="12.75" r="232" spans="1:37" x14ac:dyDescent="0.2">
      <c r="A232" s="35">
        <v>76500</v>
      </c>
      <c r="B232" s="1" t="s">
        <v>938</v>
      </c>
      <c r="C232" s="54" t="s">
        <v>1474</v>
      </c>
      <c r="E232" s="1" t="s">
        <v>939</v>
      </c>
      <c r="F232" s="35"/>
      <c r="H232" s="5"/>
      <c r="I232" s="1">
        <v>2049</v>
      </c>
      <c r="J232" s="1"/>
      <c r="K232" s="1"/>
      <c r="L232" s="1"/>
      <c r="M232" s="5">
        <v>54581</v>
      </c>
      <c r="Q232" s="1"/>
      <c r="R232" s="1"/>
      <c r="S232" s="1"/>
      <c r="T232" s="1"/>
      <c r="U232" s="1"/>
      <c r="V232" s="1"/>
      <c r="AD232" s="1"/>
      <c r="AF232" s="1"/>
      <c r="AH232" s="1"/>
      <c r="AJ232" s="1"/>
      <c r="AK232" s="1" t="s">
        <v>465</v>
      </c>
    </row>
    <row customHeight="1" ht="12.75" r="233" spans="1:37" x14ac:dyDescent="0.2">
      <c r="A233" s="35">
        <v>76600</v>
      </c>
      <c r="B233" s="1" t="s">
        <v>940</v>
      </c>
      <c r="C233" s="54" t="s">
        <v>1475</v>
      </c>
      <c r="E233" s="1" t="s">
        <v>941</v>
      </c>
      <c r="F233" s="35"/>
      <c r="H233" s="5"/>
      <c r="I233" s="1">
        <v>2049</v>
      </c>
      <c r="J233" s="1"/>
      <c r="K233" s="1"/>
      <c r="L233" s="1"/>
      <c r="M233" s="5">
        <v>54764</v>
      </c>
      <c r="Q233" s="1"/>
      <c r="R233" s="1"/>
      <c r="S233" s="1"/>
      <c r="T233" s="1"/>
      <c r="U233" s="1"/>
      <c r="V233" s="1"/>
      <c r="AD233" s="1"/>
      <c r="AF233" s="1"/>
      <c r="AH233" s="1"/>
      <c r="AJ233" s="1"/>
      <c r="AK233" s="1" t="s">
        <v>465</v>
      </c>
    </row>
    <row customHeight="1" ht="12.75" r="234" spans="1:37" x14ac:dyDescent="0.2">
      <c r="A234" s="35">
        <v>76650</v>
      </c>
      <c r="B234" s="1" t="s">
        <v>942</v>
      </c>
      <c r="C234" s="55" t="s">
        <v>1476</v>
      </c>
      <c r="D234" s="2">
        <v>4.25</v>
      </c>
      <c r="E234" s="25" t="s">
        <v>943</v>
      </c>
      <c r="F234" s="35"/>
      <c r="H234" s="5"/>
      <c r="I234" s="1">
        <v>2049</v>
      </c>
      <c r="J234" s="1"/>
      <c r="K234" s="1"/>
      <c r="L234" s="1"/>
      <c r="M234" s="5">
        <v>54764</v>
      </c>
      <c r="Q234" s="1"/>
      <c r="R234" s="1"/>
      <c r="S234" s="1"/>
      <c r="T234" s="1"/>
      <c r="U234" s="1"/>
      <c r="V234" s="1"/>
      <c r="AD234" s="1"/>
      <c r="AF234" s="1"/>
      <c r="AH234" s="1"/>
      <c r="AJ234" s="1"/>
      <c r="AK234" s="1" t="s">
        <v>465</v>
      </c>
    </row>
    <row customHeight="1" ht="12.75" r="235" spans="1:37" x14ac:dyDescent="0.2">
      <c r="A235" s="35">
        <v>76700</v>
      </c>
      <c r="B235" s="1" t="s">
        <v>944</v>
      </c>
      <c r="C235" s="54" t="s">
        <v>1477</v>
      </c>
      <c r="E235" s="1" t="s">
        <v>945</v>
      </c>
      <c r="F235" s="35"/>
      <c r="H235" s="5"/>
      <c r="I235" s="1">
        <v>2050</v>
      </c>
      <c r="J235" s="1"/>
      <c r="K235" s="1"/>
      <c r="L235" s="1"/>
      <c r="M235" s="5">
        <v>54946</v>
      </c>
      <c r="Q235" s="1"/>
      <c r="R235" s="1"/>
      <c r="S235" s="1"/>
      <c r="T235" s="1"/>
      <c r="U235" s="1"/>
      <c r="V235" s="1"/>
      <c r="AD235" s="1"/>
      <c r="AF235" s="1"/>
      <c r="AH235" s="1"/>
      <c r="AJ235" s="1"/>
      <c r="AK235" s="1" t="s">
        <v>465</v>
      </c>
    </row>
    <row customHeight="1" ht="12.75" r="236" spans="1:37" x14ac:dyDescent="0.2">
      <c r="A236" s="35">
        <v>76800</v>
      </c>
      <c r="B236" s="1" t="s">
        <v>946</v>
      </c>
      <c r="C236" s="54" t="s">
        <v>1478</v>
      </c>
      <c r="E236" s="1" t="s">
        <v>947</v>
      </c>
      <c r="F236" s="35"/>
      <c r="H236" s="5"/>
      <c r="I236" s="1">
        <v>2050</v>
      </c>
      <c r="J236" s="1"/>
      <c r="K236" s="1"/>
      <c r="L236" s="1"/>
      <c r="M236" s="5">
        <v>55129</v>
      </c>
      <c r="Q236" s="1"/>
      <c r="R236" s="1"/>
      <c r="S236" s="1"/>
      <c r="T236" s="1"/>
      <c r="U236" s="1"/>
      <c r="V236" s="1"/>
      <c r="AD236" s="1"/>
      <c r="AF236" s="1"/>
      <c r="AH236" s="1"/>
      <c r="AJ236" s="1"/>
      <c r="AK236" s="1" t="s">
        <v>465</v>
      </c>
    </row>
    <row customHeight="1" ht="12.75" r="237" spans="1:37" x14ac:dyDescent="0.2">
      <c r="A237" s="35">
        <v>76900</v>
      </c>
      <c r="B237" s="1" t="s">
        <v>948</v>
      </c>
      <c r="C237" s="54" t="s">
        <v>1479</v>
      </c>
      <c r="E237" s="1" t="s">
        <v>949</v>
      </c>
      <c r="F237" s="35"/>
      <c r="H237" s="5"/>
      <c r="I237" s="1">
        <v>2051</v>
      </c>
      <c r="J237" s="1"/>
      <c r="K237" s="1"/>
      <c r="L237" s="1"/>
      <c r="M237" s="5">
        <v>55311</v>
      </c>
      <c r="Q237" s="1"/>
      <c r="R237" s="1"/>
      <c r="S237" s="1"/>
      <c r="T237" s="1"/>
      <c r="U237" s="1"/>
      <c r="V237" s="1"/>
      <c r="AD237" s="1"/>
      <c r="AF237" s="1"/>
      <c r="AH237" s="1"/>
      <c r="AJ237" s="1"/>
      <c r="AK237" s="1" t="s">
        <v>465</v>
      </c>
    </row>
    <row customHeight="1" ht="12.75" r="238" spans="1:37" x14ac:dyDescent="0.2">
      <c r="A238" s="35">
        <v>77000</v>
      </c>
      <c r="B238" s="1" t="s">
        <v>950</v>
      </c>
      <c r="C238" s="54" t="s">
        <v>1480</v>
      </c>
      <c r="E238" s="1" t="s">
        <v>951</v>
      </c>
      <c r="F238" s="35"/>
      <c r="H238" s="5"/>
      <c r="I238" s="1">
        <v>2051</v>
      </c>
      <c r="J238" s="1"/>
      <c r="K238" s="1"/>
      <c r="L238" s="1"/>
      <c r="M238" s="5">
        <v>55494</v>
      </c>
      <c r="Q238" s="1"/>
      <c r="R238" s="1"/>
      <c r="S238" s="1"/>
      <c r="T238" s="1"/>
      <c r="U238" s="1"/>
      <c r="V238" s="1"/>
      <c r="AD238" s="1"/>
      <c r="AF238" s="1"/>
      <c r="AH238" s="1"/>
      <c r="AJ238" s="1"/>
      <c r="AK238" s="1" t="s">
        <v>465</v>
      </c>
    </row>
    <row customHeight="1" ht="12.75" r="239" spans="1:37" x14ac:dyDescent="0.2">
      <c r="A239" s="35">
        <v>77100</v>
      </c>
      <c r="B239" s="1" t="s">
        <v>952</v>
      </c>
      <c r="C239" s="54" t="s">
        <v>1481</v>
      </c>
      <c r="E239" s="1" t="s">
        <v>953</v>
      </c>
      <c r="F239" s="35"/>
      <c r="H239" s="5"/>
      <c r="I239" s="1">
        <v>2052</v>
      </c>
      <c r="J239" s="1"/>
      <c r="K239" s="1"/>
      <c r="L239" s="1"/>
      <c r="M239" s="5">
        <v>55677</v>
      </c>
      <c r="Q239" s="1"/>
      <c r="R239" s="1"/>
      <c r="S239" s="1"/>
      <c r="T239" s="1"/>
      <c r="U239" s="1"/>
      <c r="V239" s="1"/>
      <c r="AD239" s="1"/>
      <c r="AF239" s="1"/>
      <c r="AH239" s="1"/>
      <c r="AJ239" s="1"/>
      <c r="AK239" s="1" t="s">
        <v>465</v>
      </c>
    </row>
    <row customHeight="1" ht="12.75" r="240" spans="1:37" x14ac:dyDescent="0.2">
      <c r="A240" s="35">
        <v>77200</v>
      </c>
      <c r="B240" s="1" t="s">
        <v>954</v>
      </c>
      <c r="C240" s="54" t="s">
        <v>1482</v>
      </c>
      <c r="E240" s="1" t="s">
        <v>955</v>
      </c>
      <c r="F240" s="35"/>
      <c r="H240" s="5"/>
      <c r="I240" s="1">
        <v>2052</v>
      </c>
      <c r="J240" s="1"/>
      <c r="K240" s="1"/>
      <c r="L240" s="1"/>
      <c r="M240" s="5">
        <v>55860</v>
      </c>
      <c r="Q240" s="1"/>
      <c r="R240" s="1"/>
      <c r="S240" s="1"/>
      <c r="T240" s="1"/>
      <c r="U240" s="1"/>
      <c r="V240" s="1"/>
      <c r="AD240" s="1"/>
      <c r="AF240" s="1"/>
      <c r="AH240" s="1"/>
      <c r="AJ240" s="1"/>
      <c r="AK240" s="1" t="s">
        <v>465</v>
      </c>
    </row>
    <row customHeight="1" ht="12.75" r="241" spans="1:37" x14ac:dyDescent="0.2">
      <c r="A241" s="35">
        <v>77300</v>
      </c>
      <c r="B241" s="1" t="s">
        <v>956</v>
      </c>
      <c r="C241" s="54" t="s">
        <v>1483</v>
      </c>
      <c r="E241" s="1" t="s">
        <v>957</v>
      </c>
      <c r="F241" s="35"/>
      <c r="H241" s="5"/>
      <c r="I241" s="1">
        <v>2053</v>
      </c>
      <c r="J241" s="1"/>
      <c r="K241" s="1"/>
      <c r="L241" s="1"/>
      <c r="M241" s="5">
        <v>56042</v>
      </c>
      <c r="Q241" s="1"/>
      <c r="R241" s="1"/>
      <c r="S241" s="1"/>
      <c r="T241" s="1"/>
      <c r="U241" s="1"/>
      <c r="V241" s="1"/>
      <c r="AD241" s="1"/>
      <c r="AF241" s="1"/>
      <c r="AH241" s="1"/>
      <c r="AJ241" s="1"/>
      <c r="AK241" s="1" t="s">
        <v>465</v>
      </c>
    </row>
    <row customHeight="1" ht="12.75" r="242" spans="1:37" x14ac:dyDescent="0.2">
      <c r="A242" s="35">
        <v>77400</v>
      </c>
      <c r="B242" s="1" t="s">
        <v>958</v>
      </c>
      <c r="C242" s="54" t="s">
        <v>1484</v>
      </c>
      <c r="E242" s="1" t="s">
        <v>959</v>
      </c>
      <c r="F242" s="35"/>
      <c r="H242" s="5"/>
      <c r="I242" s="1">
        <v>2053</v>
      </c>
      <c r="J242" s="1"/>
      <c r="K242" s="1"/>
      <c r="L242" s="1"/>
      <c r="M242" s="5">
        <v>56225</v>
      </c>
      <c r="Q242" s="1"/>
      <c r="R242" s="1"/>
      <c r="S242" s="1"/>
      <c r="T242" s="1"/>
      <c r="U242" s="1"/>
      <c r="V242" s="1"/>
      <c r="AD242" s="1"/>
      <c r="AF242" s="1"/>
      <c r="AH242" s="1"/>
      <c r="AJ242" s="1"/>
      <c r="AK242" s="1" t="s">
        <v>465</v>
      </c>
    </row>
    <row customHeight="1" ht="12.75" r="243" spans="1:37" x14ac:dyDescent="0.2">
      <c r="A243" s="35">
        <v>77500</v>
      </c>
      <c r="B243" s="1" t="s">
        <v>960</v>
      </c>
      <c r="C243" s="54" t="s">
        <v>1485</v>
      </c>
      <c r="E243" s="1" t="s">
        <v>961</v>
      </c>
      <c r="F243" s="35"/>
      <c r="H243" s="5"/>
      <c r="I243" s="1">
        <v>2054</v>
      </c>
      <c r="J243" s="1"/>
      <c r="K243" s="1"/>
      <c r="L243" s="1"/>
      <c r="M243" s="5">
        <v>56407</v>
      </c>
      <c r="Q243" s="1"/>
      <c r="R243" s="1"/>
      <c r="S243" s="1"/>
      <c r="T243" s="1"/>
      <c r="U243" s="1"/>
      <c r="V243" s="1"/>
      <c r="AD243" s="1"/>
      <c r="AF243" s="1"/>
      <c r="AH243" s="1"/>
      <c r="AJ243" s="1"/>
      <c r="AK243" s="1" t="s">
        <v>465</v>
      </c>
    </row>
    <row customHeight="1" ht="12.75" r="244" spans="1:37" x14ac:dyDescent="0.2">
      <c r="A244" s="35">
        <v>77600</v>
      </c>
      <c r="B244" s="1" t="s">
        <v>962</v>
      </c>
      <c r="C244" s="54" t="s">
        <v>1486</v>
      </c>
      <c r="E244" s="1" t="s">
        <v>963</v>
      </c>
      <c r="F244" s="35"/>
      <c r="H244" s="5"/>
      <c r="I244" s="1">
        <v>2054</v>
      </c>
      <c r="J244" s="1"/>
      <c r="K244" s="1"/>
      <c r="L244" s="1"/>
      <c r="M244" s="5">
        <v>56590</v>
      </c>
      <c r="Q244" s="1"/>
      <c r="R244" s="1"/>
      <c r="S244" s="1"/>
      <c r="T244" s="1"/>
      <c r="U244" s="1"/>
      <c r="V244" s="1"/>
      <c r="AD244" s="1"/>
      <c r="AF244" s="1"/>
      <c r="AH244" s="1"/>
      <c r="AJ244" s="1"/>
      <c r="AK244" s="1" t="s">
        <v>465</v>
      </c>
    </row>
    <row customHeight="1" ht="12.75" r="245" spans="1:37" x14ac:dyDescent="0.2">
      <c r="A245" s="35">
        <v>77700</v>
      </c>
      <c r="B245" s="1" t="s">
        <v>964</v>
      </c>
      <c r="C245" s="54" t="s">
        <v>1487</v>
      </c>
      <c r="E245" s="1" t="s">
        <v>965</v>
      </c>
      <c r="F245" s="35"/>
      <c r="H245" s="5"/>
      <c r="I245" s="1">
        <v>2055</v>
      </c>
      <c r="J245" s="1"/>
      <c r="K245" s="1"/>
      <c r="L245" s="1"/>
      <c r="M245" s="5">
        <v>56772</v>
      </c>
      <c r="Q245" s="1"/>
      <c r="R245" s="1"/>
      <c r="S245" s="1"/>
      <c r="T245" s="1"/>
      <c r="U245" s="1"/>
      <c r="V245" s="1"/>
      <c r="AD245" s="1"/>
      <c r="AF245" s="1"/>
      <c r="AH245" s="1"/>
      <c r="AJ245" s="1"/>
      <c r="AK245" s="1" t="s">
        <v>465</v>
      </c>
    </row>
    <row customHeight="1" ht="12.75" r="246" spans="1:37" x14ac:dyDescent="0.2">
      <c r="A246" s="35">
        <v>77800</v>
      </c>
      <c r="B246" s="1" t="s">
        <v>966</v>
      </c>
      <c r="C246" s="54" t="s">
        <v>1488</v>
      </c>
      <c r="E246" s="1" t="s">
        <v>967</v>
      </c>
      <c r="F246" s="35"/>
      <c r="H246" s="5"/>
      <c r="I246" s="1">
        <v>2055</v>
      </c>
      <c r="J246" s="1"/>
      <c r="K246" s="1"/>
      <c r="L246" s="1"/>
      <c r="M246" s="5">
        <v>56955</v>
      </c>
      <c r="Q246" s="1"/>
      <c r="R246" s="1"/>
      <c r="S246" s="1"/>
      <c r="T246" s="1"/>
      <c r="U246" s="1"/>
      <c r="V246" s="1"/>
      <c r="AD246" s="1"/>
      <c r="AF246" s="1"/>
      <c r="AH246" s="1"/>
      <c r="AJ246" s="1"/>
      <c r="AK246" s="1" t="s">
        <v>465</v>
      </c>
    </row>
    <row customHeight="1" ht="12.75" r="247" spans="1:37" x14ac:dyDescent="0.2">
      <c r="A247" s="35">
        <v>77900</v>
      </c>
      <c r="B247" s="1" t="s">
        <v>968</v>
      </c>
      <c r="C247" s="54" t="s">
        <v>1489</v>
      </c>
      <c r="D247" s="2">
        <v>4.25</v>
      </c>
      <c r="E247" s="1" t="s">
        <v>969</v>
      </c>
      <c r="F247" s="35"/>
      <c r="H247" s="5"/>
      <c r="I247" s="1">
        <v>2055</v>
      </c>
      <c r="J247" s="1"/>
      <c r="K247" s="1"/>
      <c r="L247" s="1"/>
      <c r="M247" s="5">
        <v>56955</v>
      </c>
      <c r="Q247" s="1"/>
      <c r="R247" s="1"/>
      <c r="S247" s="1"/>
      <c r="T247" s="1"/>
      <c r="U247" s="1"/>
      <c r="V247" s="1"/>
      <c r="AD247" s="1"/>
      <c r="AF247" s="1"/>
      <c r="AH247" s="1"/>
      <c r="AJ247" s="1"/>
      <c r="AK247" s="1" t="s">
        <v>465</v>
      </c>
    </row>
    <row customHeight="1" ht="12.75" r="248" spans="1:37" x14ac:dyDescent="0.2">
      <c r="A248" s="1" t="s">
        <v>465</v>
      </c>
      <c r="H248" s="5"/>
      <c r="I248" s="5"/>
      <c r="J248" s="1"/>
      <c r="K248" s="1"/>
      <c r="L248" s="1"/>
      <c r="Q248" s="1"/>
      <c r="R248" s="1"/>
      <c r="S248" s="1"/>
      <c r="T248" s="1"/>
      <c r="U248" s="1"/>
      <c r="V248" s="1"/>
      <c r="AD248" s="1"/>
      <c r="AF248" s="1"/>
      <c r="AH248" s="1"/>
      <c r="AJ248" s="1"/>
      <c r="AK248" s="1" t="s">
        <v>465</v>
      </c>
    </row>
    <row customHeight="1" ht="12.75" r="249" spans="1:37" x14ac:dyDescent="0.2">
      <c r="J249" s="1"/>
      <c r="K249" s="1"/>
      <c r="L249" s="1"/>
      <c r="Q249" s="1"/>
      <c r="R249" s="1"/>
      <c r="S249" s="1"/>
      <c r="T249" s="1"/>
      <c r="U249" s="1"/>
      <c r="V249" s="1"/>
      <c r="AD249" s="1"/>
      <c r="AF249" s="1"/>
      <c r="AH249" s="1"/>
      <c r="AJ249" s="1"/>
      <c r="AK249" s="1" t="s">
        <v>465</v>
      </c>
    </row>
    <row customHeight="1" ht="12.75" r="250" spans="1:37" x14ac:dyDescent="0.2">
      <c r="J250" s="1"/>
      <c r="K250" s="1"/>
      <c r="L250" s="1"/>
      <c r="Q250" s="1"/>
      <c r="R250" s="1"/>
      <c r="S250" s="1"/>
      <c r="T250" s="1"/>
      <c r="U250" s="1"/>
      <c r="V250" s="1"/>
      <c r="AD250" s="1"/>
      <c r="AF250" s="1"/>
      <c r="AH250" s="1"/>
      <c r="AJ250" s="1"/>
      <c r="AK250" s="1" t="s">
        <v>465</v>
      </c>
    </row>
    <row customHeight="1" ht="12.75" r="251" spans="1:37" x14ac:dyDescent="0.2">
      <c r="J251" s="1"/>
      <c r="K251" s="1"/>
      <c r="L251" s="1"/>
      <c r="Q251" s="1"/>
      <c r="R251" s="1"/>
      <c r="S251" s="1"/>
      <c r="T251" s="1"/>
      <c r="U251" s="1"/>
      <c r="V251" s="1"/>
      <c r="AD251" s="1"/>
      <c r="AF251" s="1"/>
      <c r="AH251" s="1"/>
      <c r="AJ251" s="1"/>
      <c r="AK251" s="1" t="s">
        <v>465</v>
      </c>
    </row>
    <row customHeight="1" ht="12.75" r="252" spans="1:37" x14ac:dyDescent="0.2">
      <c r="J252" s="1"/>
      <c r="K252" s="1"/>
      <c r="L252" s="1"/>
      <c r="Q252" s="1"/>
      <c r="R252" s="1"/>
      <c r="S252" s="1"/>
      <c r="T252" s="1"/>
      <c r="U252" s="1"/>
      <c r="V252" s="1"/>
      <c r="AD252" s="1"/>
      <c r="AF252" s="1"/>
      <c r="AH252" s="1"/>
      <c r="AJ252" s="1"/>
      <c r="AK252" s="1" t="s">
        <v>465</v>
      </c>
    </row>
    <row customHeight="1" ht="12.75" r="253" spans="1:37" x14ac:dyDescent="0.2">
      <c r="J253" s="1"/>
      <c r="K253" s="1"/>
      <c r="L253" s="1"/>
      <c r="Q253" s="1"/>
      <c r="R253" s="1"/>
      <c r="S253" s="1"/>
      <c r="T253" s="1"/>
      <c r="U253" s="1"/>
      <c r="V253" s="1"/>
      <c r="AD253" s="1"/>
      <c r="AF253" s="1"/>
      <c r="AH253" s="1"/>
      <c r="AJ253" s="1"/>
    </row>
    <row customHeight="1" ht="12.75" r="254" spans="1:37" x14ac:dyDescent="0.2">
      <c r="J254" s="1"/>
      <c r="K254" s="1"/>
      <c r="L254" s="1"/>
      <c r="Q254" s="1"/>
      <c r="R254" s="1"/>
      <c r="S254" s="1"/>
      <c r="T254" s="1"/>
      <c r="U254" s="1"/>
      <c r="V254" s="1"/>
      <c r="AD254" s="1"/>
      <c r="AF254" s="1"/>
      <c r="AH254" s="1"/>
      <c r="AJ254" s="1"/>
    </row>
    <row customHeight="1" ht="12.75" r="255" spans="1:37" x14ac:dyDescent="0.2">
      <c r="A255" s="3"/>
      <c r="D255" s="3"/>
      <c r="F255" s="2"/>
    </row>
    <row customHeight="1" ht="12.75" r="256" spans="1:37" x14ac:dyDescent="0.2">
      <c r="F256" s="2"/>
    </row>
    <row customHeight="1" ht="12.75" r="257" spans="1:6" x14ac:dyDescent="0.2">
      <c r="A257" s="3"/>
      <c r="E257" s="3"/>
      <c r="F257" s="2"/>
    </row>
    <row customHeight="1" ht="12.75" r="258" spans="1:6" x14ac:dyDescent="0.2">
      <c r="F258" s="2"/>
    </row>
    <row customHeight="1" ht="12.75" r="259" spans="1:6" x14ac:dyDescent="0.2">
      <c r="F259" s="2"/>
    </row>
    <row customHeight="1" ht="12.75" r="260" spans="1:6" x14ac:dyDescent="0.2">
      <c r="F260" s="2"/>
    </row>
    <row customHeight="1" ht="12.75" r="261" spans="1:6" x14ac:dyDescent="0.2">
      <c r="F261" s="2"/>
    </row>
    <row customHeight="1" ht="12.75" r="262" spans="1:6" x14ac:dyDescent="0.2">
      <c r="F262" s="2"/>
    </row>
    <row customHeight="1" ht="12.75" r="263" spans="1:6" x14ac:dyDescent="0.2">
      <c r="F263" s="2"/>
    </row>
    <row customHeight="1" ht="12.75" r="264" spans="1:6" x14ac:dyDescent="0.2">
      <c r="F264" s="2"/>
    </row>
    <row customHeight="1" ht="12.75" r="265" spans="1:6" x14ac:dyDescent="0.2">
      <c r="F265" s="2"/>
    </row>
    <row customHeight="1" ht="12.75" r="266" spans="1:6" x14ac:dyDescent="0.2">
      <c r="F266" s="2"/>
    </row>
    <row customHeight="1" ht="12.75" r="267" spans="1:6" x14ac:dyDescent="0.2">
      <c r="F267" s="2"/>
    </row>
    <row customHeight="1" ht="12.75" r="268" spans="1:6" x14ac:dyDescent="0.2">
      <c r="F268" s="2"/>
    </row>
    <row customHeight="1" ht="12.75" r="269" spans="1:6" x14ac:dyDescent="0.2">
      <c r="F269" s="2"/>
    </row>
    <row customHeight="1" ht="12.75" r="270" spans="1:6" x14ac:dyDescent="0.2">
      <c r="F270" s="2"/>
    </row>
    <row customHeight="1" ht="12.75" r="271" spans="1:6" x14ac:dyDescent="0.2">
      <c r="A271" s="3"/>
      <c r="F271" s="2"/>
    </row>
    <row customHeight="1" ht="12.75" r="272" spans="1:6" x14ac:dyDescent="0.2">
      <c r="F272" s="2"/>
    </row>
    <row customHeight="1" ht="12.75" r="273" spans="6:6" x14ac:dyDescent="0.2">
      <c r="F273" s="2"/>
    </row>
    <row customHeight="1" ht="12.75" r="274" spans="6:6" x14ac:dyDescent="0.2">
      <c r="F274" s="2"/>
    </row>
    <row customHeight="1" ht="12.75" r="275" spans="6:6" x14ac:dyDescent="0.2">
      <c r="F275" s="2"/>
    </row>
    <row customHeight="1" ht="12.75" r="276" spans="6:6" x14ac:dyDescent="0.2">
      <c r="F276" s="2"/>
    </row>
    <row customHeight="1" ht="12.75" r="277" spans="6:6" x14ac:dyDescent="0.2">
      <c r="F277" s="2"/>
    </row>
    <row customHeight="1" ht="12.75" r="278" spans="6:6" x14ac:dyDescent="0.2">
      <c r="F278" s="2"/>
    </row>
    <row customHeight="1" ht="12.75" r="279" spans="6:6" x14ac:dyDescent="0.2">
      <c r="F279" s="2"/>
    </row>
    <row customHeight="1" ht="12.75" r="280" spans="6:6" x14ac:dyDescent="0.2">
      <c r="F280" s="2"/>
    </row>
    <row customHeight="1" ht="12.75" r="281" spans="6:6" x14ac:dyDescent="0.2">
      <c r="F281" s="2"/>
    </row>
    <row customHeight="1" ht="12.75" r="282" spans="6:6" x14ac:dyDescent="0.2">
      <c r="F282" s="2"/>
    </row>
    <row customHeight="1" ht="12.75" r="283" spans="6:6" x14ac:dyDescent="0.2">
      <c r="F283" s="2"/>
    </row>
    <row customHeight="1" ht="12.75" r="284" spans="6:6" x14ac:dyDescent="0.2">
      <c r="F284" s="2"/>
    </row>
    <row customFormat="1" customHeight="1" ht="12.75" r="294" s="1" x14ac:dyDescent="0.2"/>
  </sheetData>
  <pageMargins bottom="1" footer="0.5" header="0.5" left="0.75" right="0.75" top="1"/>
  <pageSetup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Codes</vt:lpstr>
      <vt:lpstr>Details</vt:lpstr>
      <vt:lpstr>IL Details</vt:lpstr>
      <vt:lpstr>STRIPS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david wilkie</dc:creator>
  <cp:lastModifiedBy>Thomas, Ryland</cp:lastModifiedBy>
  <cp:lastPrinted>1999-05-21T21:40:58Z</cp:lastPrinted>
  <dcterms:created xsi:type="dcterms:W3CDTF">1999-04-18T13:42:38Z</dcterms:created>
  <dcterms:modified xsi:type="dcterms:W3CDTF">2026-01-08T19:20:08Z</dcterms:modified>
</cp:coreProperties>
</file>